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ek\Desktop\dane z dysku D ze starego komputera\zggś\przygotowanie fiszki na inwestycje 2015-2020\transport zbiorowy\do ogłoszenia\"/>
    </mc:Choice>
  </mc:AlternateContent>
  <bookViews>
    <workbookView xWindow="0" yWindow="0" windowWidth="22512" windowHeight="8484"/>
  </bookViews>
  <sheets>
    <sheet name="Kielce -  Rudki" sheetId="1" r:id="rId1"/>
    <sheet name="Rudki - Kielce" sheetId="2" r:id="rId2"/>
    <sheet name="Arkusz3" sheetId="3" r:id="rId3"/>
    <sheet name="K-R  R-K" sheetId="4" r:id="rId4"/>
  </sheets>
  <definedNames>
    <definedName name="Excel_BuiltIn_Print_Area_2">'Rudki - Kielce'!$A$1:$BC$46</definedName>
    <definedName name="_xlnm.Print_Area" localSheetId="2">Arkusz3!$A$1:$N$68</definedName>
    <definedName name="_xlnm.Print_Area" localSheetId="0">'Kielce -  Rudki'!$A$1:$W$53,'Kielce -  Rudki'!$A$54:$V$110</definedName>
    <definedName name="_xlnm.Print_Area" localSheetId="3">'K-R  R-K'!$A$1:$AA$46</definedName>
    <definedName name="_xlnm.Print_Area" localSheetId="1">'Rudki - Kielce'!$A$1:$AB$50,'Rudki - Kielce'!$A$51:$AB$104</definedName>
  </definedNames>
  <calcPr calcId="152511" fullCalcOnLoad="1"/>
</workbook>
</file>

<file path=xl/calcChain.xml><?xml version="1.0" encoding="utf-8"?>
<calcChain xmlns="http://schemas.openxmlformats.org/spreadsheetml/2006/main">
  <c r="E10" i="4" l="1"/>
  <c r="E9" i="4"/>
  <c r="D9" i="4"/>
  <c r="D10" i="4" s="1"/>
  <c r="D2" i="4"/>
  <c r="D3" i="4" s="1"/>
  <c r="D4" i="4" s="1"/>
  <c r="G42" i="2"/>
  <c r="L17" i="2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13" i="2"/>
  <c r="L14" i="2" s="1"/>
  <c r="L15" i="2" s="1"/>
  <c r="L16" i="2" s="1"/>
  <c r="K11" i="2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Q10" i="2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M9" i="2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L9" i="2"/>
  <c r="L10" i="2" s="1"/>
  <c r="L11" i="2" s="1"/>
  <c r="L12" i="2" s="1"/>
  <c r="Q8" i="2"/>
  <c r="Q9" i="2" s="1"/>
  <c r="E8" i="2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M7" i="2"/>
  <c r="M8" i="2" s="1"/>
  <c r="L7" i="2"/>
  <c r="L8" i="2" s="1"/>
  <c r="K7" i="2"/>
  <c r="K8" i="2" s="1"/>
  <c r="K9" i="2" s="1"/>
  <c r="K10" i="2" s="1"/>
  <c r="T6" i="2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S6" i="2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R6" i="2"/>
  <c r="R7" i="2" s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Q6" i="2"/>
  <c r="Q7" i="2" s="1"/>
  <c r="P6" i="2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N6" i="2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M6" i="2"/>
  <c r="L6" i="2"/>
  <c r="K6" i="2"/>
  <c r="J6" i="2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E6" i="2"/>
  <c r="E7" i="2" s="1"/>
  <c r="H44" i="1"/>
  <c r="H43" i="1"/>
  <c r="E43" i="1"/>
  <c r="O9" i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U8" i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N8" i="1"/>
  <c r="K8" i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T7" i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S7" i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R7" i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K7" i="1"/>
  <c r="J7" i="1"/>
  <c r="J8" i="1" s="1"/>
  <c r="G7" i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U6" i="1"/>
  <c r="U7" i="1" s="1"/>
  <c r="T6" i="1"/>
  <c r="S6" i="1"/>
  <c r="R6" i="1"/>
  <c r="Q6" i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O6" i="1"/>
  <c r="O7" i="1" s="1"/>
  <c r="O8" i="1" s="1"/>
  <c r="N6" i="1"/>
  <c r="N7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K6" i="1"/>
  <c r="J6" i="1"/>
  <c r="G6" i="1" s="1"/>
  <c r="F6" i="1"/>
  <c r="G8" i="1" l="1"/>
  <c r="J9" i="1"/>
  <c r="G9" i="1" l="1"/>
  <c r="J10" i="1"/>
  <c r="J11" i="1" l="1"/>
  <c r="G10" i="1"/>
  <c r="G11" i="1" l="1"/>
  <c r="J12" i="1"/>
  <c r="G12" i="1" l="1"/>
  <c r="J13" i="1"/>
  <c r="G13" i="1" l="1"/>
  <c r="J14" i="1"/>
  <c r="G14" i="1" l="1"/>
  <c r="J15" i="1"/>
  <c r="J16" i="1" l="1"/>
  <c r="G15" i="1"/>
  <c r="G16" i="1" l="1"/>
  <c r="J17" i="1"/>
  <c r="J18" i="1" l="1"/>
  <c r="G17" i="1"/>
  <c r="J19" i="1" l="1"/>
  <c r="G18" i="1"/>
  <c r="G19" i="1" l="1"/>
  <c r="J20" i="1"/>
  <c r="G20" i="1" l="1"/>
  <c r="J21" i="1"/>
  <c r="G21" i="1" l="1"/>
  <c r="J22" i="1"/>
  <c r="G22" i="1" l="1"/>
  <c r="J23" i="1"/>
  <c r="J24" i="1" l="1"/>
  <c r="G23" i="1"/>
  <c r="J25" i="1" l="1"/>
  <c r="G24" i="1"/>
  <c r="G25" i="1" l="1"/>
  <c r="J26" i="1"/>
  <c r="J27" i="1" l="1"/>
  <c r="G26" i="1"/>
  <c r="J28" i="1" l="1"/>
  <c r="G27" i="1"/>
  <c r="J29" i="1" l="1"/>
  <c r="G28" i="1"/>
  <c r="J30" i="1" l="1"/>
  <c r="G29" i="1"/>
  <c r="G30" i="1" l="1"/>
  <c r="J31" i="1"/>
  <c r="G31" i="1" l="1"/>
  <c r="J32" i="1"/>
  <c r="J33" i="1" l="1"/>
  <c r="G32" i="1"/>
  <c r="G33" i="1" l="1"/>
  <c r="J34" i="1"/>
  <c r="G34" i="1" l="1"/>
  <c r="J35" i="1"/>
  <c r="J36" i="1" l="1"/>
  <c r="G35" i="1"/>
  <c r="J37" i="1" l="1"/>
  <c r="G36" i="1"/>
  <c r="J38" i="1" l="1"/>
  <c r="G37" i="1"/>
  <c r="J39" i="1" l="1"/>
  <c r="G38" i="1"/>
  <c r="G39" i="1" l="1"/>
  <c r="J40" i="1"/>
  <c r="J41" i="1" l="1"/>
  <c r="G40" i="1"/>
  <c r="G41" i="1" l="1"/>
  <c r="J42" i="1"/>
  <c r="G42" i="1" s="1"/>
</calcChain>
</file>

<file path=xl/sharedStrings.xml><?xml version="1.0" encoding="utf-8"?>
<sst xmlns="http://schemas.openxmlformats.org/spreadsheetml/2006/main" count="534" uniqueCount="154">
  <si>
    <t>komunikacja zwykła</t>
  </si>
  <si>
    <t>Kielce – Nowa  Słupia</t>
  </si>
  <si>
    <t>linia regularna</t>
  </si>
  <si>
    <t>LP</t>
  </si>
  <si>
    <t>Przystanki</t>
  </si>
  <si>
    <t>km</t>
  </si>
  <si>
    <t>Rodzaje dróg</t>
  </si>
  <si>
    <t>Vt</t>
  </si>
  <si>
    <t>czas</t>
  </si>
  <si>
    <t>D</t>
  </si>
  <si>
    <t>Dm</t>
  </si>
  <si>
    <t>+6 b w</t>
  </si>
  <si>
    <t>Kielce / Grunwaldzka ( Szpital) 05</t>
  </si>
  <si>
    <t xml:space="preserve"> </t>
  </si>
  <si>
    <t>W</t>
  </si>
  <si>
    <t>O</t>
  </si>
  <si>
    <t>Kielce / Grunwaldzka (Jagiellońska) 03</t>
  </si>
  <si>
    <t>Kielce / Grunwaldzka (Mielczarskiego/ 01</t>
  </si>
  <si>
    <t>W/K</t>
  </si>
  <si>
    <t xml:space="preserve">Kielce / Czarnowska (Bus) 02                </t>
  </si>
  <si>
    <t>G</t>
  </si>
  <si>
    <t>Kielce / IX W Kielc (UM) /04</t>
  </si>
  <si>
    <t>Kielce / IX W Kielc ( Św Wojciech) / 06</t>
  </si>
  <si>
    <t>Kielce/Sandomierska (Źródłowa)  /02</t>
  </si>
  <si>
    <t>Kielce/Sandomierska / 04</t>
  </si>
  <si>
    <t>Kielce/Sandomierska (Morcinka)/ 08</t>
  </si>
  <si>
    <t>Kielce/Sandomierska (Wikaryjska) / 11</t>
  </si>
  <si>
    <t>Cedzyna / 74 / ( skrz cmentarz) / 02</t>
  </si>
  <si>
    <t>K</t>
  </si>
  <si>
    <t>Cedzyna / 74 (warsztat ) /04</t>
  </si>
  <si>
    <t>Radlin / 74 / ( skrz Ogrodzenie) / 02</t>
  </si>
  <si>
    <t>Radlin / 74 / ( skrz  Leszczyny) / 04</t>
  </si>
  <si>
    <t>Radlin / 74 / ( ośrodek zdrowia) / 06</t>
  </si>
  <si>
    <t>Radlin / 74 / ( skrz  Daleszyce) / 08</t>
  </si>
  <si>
    <t>Radlin / 74 / ( Komis) / 10</t>
  </si>
  <si>
    <t>Górno / 74 / ( Wulkanizacja) / 02</t>
  </si>
  <si>
    <t>Górno / 74 / ( skrz  Zawada) / 04</t>
  </si>
  <si>
    <t>Górno / 74 / ( Salon Maszyny ) / 08</t>
  </si>
  <si>
    <t>Wola Jachowa / 74 /  (sklep) / 02</t>
  </si>
  <si>
    <t>Wola Jachowa/753 ( skrz.Opatów) / 08</t>
  </si>
  <si>
    <t>Wola Jachowa /753 (most) / 10</t>
  </si>
  <si>
    <t>Wola Jachowa /753 (przed Bielinami) / 12</t>
  </si>
  <si>
    <t>Bieliny / ul. Kielecka / 02</t>
  </si>
  <si>
    <t>Bieliny / ul. kielecka / 04</t>
  </si>
  <si>
    <t>Bieliny / ul. Kielecka ( ppoż ) / 06</t>
  </si>
  <si>
    <t>Bieliny / ul. Świętokrzyska / 02</t>
  </si>
  <si>
    <t>Huta Nowa / 753 / 01</t>
  </si>
  <si>
    <t>Huta Nowa / 753 / 02</t>
  </si>
  <si>
    <t>Huta Nowa / 753 / 05</t>
  </si>
  <si>
    <t>Huta Koszary / 753 (P) / 01</t>
  </si>
  <si>
    <t>Huta Koszary / 753 (P) / 03</t>
  </si>
  <si>
    <t>Bartoszowiny / 753 / 02</t>
  </si>
  <si>
    <t>Trzcianka / 753 / 02</t>
  </si>
  <si>
    <t>Milanowska Wólka / 753 / 02</t>
  </si>
  <si>
    <t>Nowa Słupia / 751 / 01</t>
  </si>
  <si>
    <t>Nowa Słupia / 751( Rynek ) / 01</t>
  </si>
  <si>
    <t>P</t>
  </si>
  <si>
    <t>Legenda:</t>
  </si>
  <si>
    <t>Liczba pojazdów do wykonywania przewozów : 1</t>
  </si>
  <si>
    <t>D – kursuje  od poniedziałku do piątku oprócz Świąt</t>
  </si>
  <si>
    <t>Osoba zarządzająca transportem : Janusz Połowniak</t>
  </si>
  <si>
    <t>m-nie kursuje w dniach (24,31,XII)</t>
  </si>
  <si>
    <t>+ - kursuje w dni świąteczne</t>
  </si>
  <si>
    <t>6 - kursuje w soboty</t>
  </si>
  <si>
    <t>D – kursuje  od poniedziałku do piątku oprócz Swiąt</t>
  </si>
  <si>
    <t>7 - kursuje w niedziele</t>
  </si>
  <si>
    <t>K – droga krajowa</t>
  </si>
  <si>
    <t>b – nie kursuje w dniu 1.I w pierwszy dzień Świąt Wielkanocnych oraz w dniu 25 .XII</t>
  </si>
  <si>
    <t>W – droga wojewódzka</t>
  </si>
  <si>
    <t>w - nie kursuje w dzień Bożego Ciała</t>
  </si>
  <si>
    <t>P – droga powiatowa</t>
  </si>
  <si>
    <t>G – droga gminna</t>
  </si>
  <si>
    <t>Osoba zarządzająca transportem : Dyrektor ds. Zarządzania Flotą Władysław Wotliński</t>
  </si>
  <si>
    <t xml:space="preserve"> Nowa Słupia – Kielce</t>
  </si>
  <si>
    <t>Nowa Słupia  / 751( Rynek ) / 01</t>
  </si>
  <si>
    <t>Błąd:508</t>
  </si>
  <si>
    <t>Milanowska Wólka  / 753 / 01</t>
  </si>
  <si>
    <t>Trzcianka / 753 / 01</t>
  </si>
  <si>
    <t>Trzcianka / 753 / 03</t>
  </si>
  <si>
    <t>Bartoszowiny / 753 / 01</t>
  </si>
  <si>
    <t>Huta Koszary / 753 (L) / 02</t>
  </si>
  <si>
    <t>Huta Nowa  / 753 ( Pos 23 L ) / 04</t>
  </si>
  <si>
    <t>Huta Nowa  / 753 ( Pos 107 B L ) / 03</t>
  </si>
  <si>
    <t>Bieliny / ul. Świętokrzyska ( pos 18 L ) / 01</t>
  </si>
  <si>
    <t>Bieliny . ul. Żeromskiego ( pos 20 b ) / 01</t>
  </si>
  <si>
    <t>Bieliny / ul. Kielecka ( pos193 L ) / 05</t>
  </si>
  <si>
    <t>Bieliny / ul. Kielecka ( pos 127 L ) / 03</t>
  </si>
  <si>
    <t>Bieliny / ul. Kielecka ( L ) / 01</t>
  </si>
  <si>
    <t>Wola Jachowa / 753 ( przed Bielinami ) / 09</t>
  </si>
  <si>
    <t>Wola Jachowa / 753 ( most ) / 07</t>
  </si>
  <si>
    <t>Wola Jachowa / 753 ( skrz Opatów ) / 05</t>
  </si>
  <si>
    <t>Wola Jachowa/ 74 (skrz Bieliny)/01</t>
  </si>
  <si>
    <t>Górno / 74( Salon Maszyny / 05</t>
  </si>
  <si>
    <t>Górno /74 ( skrz)Zawada / 03</t>
  </si>
  <si>
    <t>Górno / 74 ( Wulkanizacja) / 01</t>
  </si>
  <si>
    <t>Radlin / 74 ( Warsztat) / 09</t>
  </si>
  <si>
    <t>Radlin / 74 (skrz) Daleszyce / 07</t>
  </si>
  <si>
    <t>Radlin / 74 ( ośrodek zdrowia)  / 05</t>
  </si>
  <si>
    <t>Radlin / 74 ( Leszczyny) / 03</t>
  </si>
  <si>
    <t>Radlin / 74 ( ogrodzenie) / 01</t>
  </si>
  <si>
    <t>Cedzyna / 74( Most) / 05</t>
  </si>
  <si>
    <t>Cedzyna / 74(skrz Cmentarz) / 01</t>
  </si>
  <si>
    <t>Kielce/Sandomierska( I ) / 09</t>
  </si>
  <si>
    <t>Kielce/Sandomierska(Morcinka) / 07</t>
  </si>
  <si>
    <t>Kielce/Sandomierska(Śląska) / 03</t>
  </si>
  <si>
    <t>Kielce/Sandomierska(Źródłowa) / 01</t>
  </si>
  <si>
    <t>Kielce/ IX Wieków ( szpital) / 03</t>
  </si>
  <si>
    <t>Kielce/IX Wieków (UW) / 01</t>
  </si>
  <si>
    <t>Kielce / Żelazna ( PKP ) / 02</t>
  </si>
  <si>
    <t>Kielce/Grunwaldzka(Mielczarskiego) / 02</t>
  </si>
  <si>
    <t>Kielce/Grunwaldzka(Jagiellońska) / 04</t>
  </si>
  <si>
    <t>Kielce/Grunwaldzka( Szpital) / 06</t>
  </si>
  <si>
    <t>Kielce – Hutra Szklana</t>
  </si>
  <si>
    <t>Soboty / Niedziele</t>
  </si>
  <si>
    <t>Rozkład roboczy</t>
  </si>
  <si>
    <t>NOWA SŁUPIA 207/1</t>
  </si>
  <si>
    <t>NOWA SŁUPIA 207/2</t>
  </si>
  <si>
    <t>Obowiązuje:</t>
  </si>
  <si>
    <t>Wyjazd 04:32</t>
  </si>
  <si>
    <t>Wyjazd 05:30</t>
  </si>
  <si>
    <t>Zjazd: 21:41</t>
  </si>
  <si>
    <t>Zjazd: 23:38</t>
  </si>
  <si>
    <r>
      <t xml:space="preserve">Czas pracy: I zm 7:38    II zm   9:31    </t>
    </r>
    <r>
      <rPr>
        <b/>
        <sz val="11"/>
        <color rgb="FF000000"/>
        <rFont val="Czcionka tekstu podstawowego"/>
        <charset val="238"/>
      </rPr>
      <t xml:space="preserve">   Podmiana </t>
    </r>
    <r>
      <rPr>
        <i/>
        <sz val="11"/>
        <color rgb="FF000000"/>
        <rFont val="Arial"/>
        <family val="2"/>
        <charset val="238"/>
      </rPr>
      <t>12:10</t>
    </r>
  </si>
  <si>
    <t>Czas pracy: I zm   7:53            II zm. 10:15 , Podmiana 13:23</t>
  </si>
  <si>
    <t>Nr Kursu</t>
  </si>
  <si>
    <t>RUDKI</t>
  </si>
  <si>
    <t>NOWA SŁUPIA</t>
  </si>
  <si>
    <t>CEDZYNA</t>
  </si>
  <si>
    <t>Grunwaldzka Szpital</t>
  </si>
  <si>
    <t>Postój</t>
  </si>
  <si>
    <t>22</t>
  </si>
  <si>
    <t>44</t>
  </si>
  <si>
    <t>TRASA LINII:RUDKI. NOWA SŁUPIA,TRZCIANKA,</t>
  </si>
  <si>
    <t>HUTA KOSZARY,HUTA NOWA,BIELINY</t>
  </si>
  <si>
    <t>WOLA JACHOWA,GÓRNO,RADLIN,CEDZYNA</t>
  </si>
  <si>
    <t>SANDOMIERSKA,IX W KIELC,GRUNWALDZKA SZPITAL</t>
  </si>
  <si>
    <t>BIELINY ul.KIELECKA</t>
  </si>
  <si>
    <t>0</t>
  </si>
  <si>
    <t>34</t>
  </si>
  <si>
    <t>Rozkład Sobota</t>
  </si>
  <si>
    <t>Rozkład Niedziala</t>
  </si>
  <si>
    <t>Wyjazd 05:40;14:52</t>
  </si>
  <si>
    <t>Zjazd:13:46; 22:38</t>
  </si>
  <si>
    <t xml:space="preserve">Czas pracy: I zm 8:06   II zm   9:20      </t>
  </si>
  <si>
    <t>12</t>
  </si>
  <si>
    <t>D1</t>
  </si>
  <si>
    <t>D2</t>
  </si>
  <si>
    <t>+6 7 b w</t>
  </si>
  <si>
    <t>Serwis  / 756  / 01</t>
  </si>
  <si>
    <t>Rudki / 756 / 01</t>
  </si>
  <si>
    <t>Rudki  / 756 /  01</t>
  </si>
  <si>
    <t>Serwis / 756 / 01</t>
  </si>
  <si>
    <t>Liczba pojazdów do wykonywania przewozów : 2</t>
  </si>
  <si>
    <t>f – nie kursuje w okresie ferie letnich i zimowych  oraz szkolnych przerw świątecznych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</si>
</sst>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&quot;:&quot;mm"/>
    <numFmt numFmtId="165" formatCode="0.0"/>
    <numFmt numFmtId="166" formatCode="hh&quot;:&quot;mm&quot;:&quot;ss"/>
    <numFmt numFmtId="167" formatCode="d&quot;.&quot;mm&quot;.&quot;yyyy"/>
    <numFmt numFmtId="168" formatCode="#,##0.00&quot; &quot;[$zł-415];[Red]&quot;-&quot;#,##0.00&quot; &quot;[$zł-415]"/>
  </numFmts>
  <fonts count="38">
    <font>
      <sz val="11"/>
      <color rgb="FF000000"/>
      <name val="Czcionka tekstu podstawowego"/>
      <charset val="238"/>
    </font>
    <font>
      <b/>
      <i/>
      <sz val="16"/>
      <color rgb="FF000000"/>
      <name val="Czcionka tekstu podstawowego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Czcionka tekstu podstawowego"/>
      <charset val="238"/>
    </font>
    <font>
      <sz val="13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18"/>
      <color rgb="FF000000"/>
      <name val="Czcionka tekstu podstawowego"/>
      <charset val="238"/>
    </font>
    <font>
      <sz val="16"/>
      <color rgb="FF000000"/>
      <name val="Czcionka tekstu podstawowego"/>
      <charset val="238"/>
    </font>
    <font>
      <sz val="20"/>
      <color rgb="FF000000"/>
      <name val="Arial"/>
      <family val="2"/>
      <charset val="238"/>
    </font>
    <font>
      <i/>
      <sz val="20"/>
      <color rgb="FF000000"/>
      <name val="Arial"/>
      <family val="2"/>
      <charset val="238"/>
    </font>
    <font>
      <i/>
      <sz val="15"/>
      <color rgb="FF000000"/>
      <name val="Arial"/>
      <family val="2"/>
      <charset val="238"/>
    </font>
    <font>
      <b/>
      <i/>
      <sz val="15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sz val="10"/>
      <color rgb="FF000000"/>
      <name val="Arial1"/>
      <charset val="238"/>
    </font>
    <font>
      <sz val="15"/>
      <color rgb="FF000000"/>
      <name val="Arial"/>
      <family val="2"/>
      <charset val="238"/>
    </font>
    <font>
      <sz val="14"/>
      <color rgb="FF000000"/>
      <name val="Czcionka tekstu podstawowego"/>
      <charset val="238"/>
    </font>
    <font>
      <i/>
      <sz val="16"/>
      <color rgb="FF000000"/>
      <name val="Arial"/>
      <family val="2"/>
      <charset val="238"/>
    </font>
    <font>
      <i/>
      <sz val="14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0"/>
      <color rgb="FF000000"/>
      <name val="Arial1"/>
      <charset val="238"/>
    </font>
    <font>
      <sz val="12"/>
      <color rgb="FF000000"/>
      <name val="Times New Roman"/>
      <family val="1"/>
      <charset val="238"/>
    </font>
    <font>
      <i/>
      <sz val="16"/>
      <color rgb="FF00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i/>
      <sz val="11"/>
      <color rgb="FF000000"/>
      <name val="Czcionka tekstu podstawowego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Czcionka tekstu podstawowego"/>
      <charset val="238"/>
    </font>
    <font>
      <b/>
      <sz val="12"/>
      <color rgb="FF000000"/>
      <name val="Czcionka tekstu podstawowego"/>
      <charset val="238"/>
    </font>
    <font>
      <i/>
      <sz val="18"/>
      <color rgb="FF000000"/>
      <name val="Czcionka tekstu podstawowego"/>
      <charset val="238"/>
    </font>
    <font>
      <sz val="12"/>
      <color rgb="FF000000"/>
      <name val="Arial1"/>
      <charset val="238"/>
    </font>
    <font>
      <sz val="1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i/>
      <sz val="11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2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3333"/>
        <bgColor rgb="FFFF3333"/>
      </patternFill>
    </fill>
    <fill>
      <patternFill patternType="solid">
        <fgColor rgb="FF00CC00"/>
        <bgColor rgb="FF00CC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8" fontId="3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167" fontId="4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0" fillId="0" borderId="0" xfId="0" applyFont="1" applyFill="1"/>
    <xf numFmtId="16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/>
    <xf numFmtId="0" fontId="8" fillId="0" borderId="0" xfId="0" applyFont="1"/>
    <xf numFmtId="166" fontId="8" fillId="0" borderId="0" xfId="0" applyNumberFormat="1" applyFont="1"/>
    <xf numFmtId="0" fontId="8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/>
    <xf numFmtId="1" fontId="12" fillId="0" borderId="0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165" fontId="13" fillId="0" borderId="0" xfId="0" applyNumberFormat="1" applyFont="1" applyFill="1" applyBorder="1" applyAlignment="1">
      <alignment horizontal="center" vertical="top"/>
    </xf>
    <xf numFmtId="0" fontId="5" fillId="0" borderId="0" xfId="0" applyFont="1" applyBorder="1"/>
    <xf numFmtId="164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164" fontId="13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center" vertical="top"/>
    </xf>
    <xf numFmtId="0" fontId="0" fillId="2" borderId="0" xfId="0" applyFill="1"/>
    <xf numFmtId="0" fontId="10" fillId="0" borderId="1" xfId="0" applyFont="1" applyBorder="1" applyAlignment="1">
      <alignment horizontal="justify"/>
    </xf>
    <xf numFmtId="0" fontId="14" fillId="0" borderId="0" xfId="0" applyFont="1"/>
    <xf numFmtId="0" fontId="12" fillId="0" borderId="0" xfId="0" applyFont="1" applyFill="1" applyBorder="1" applyAlignment="1">
      <alignment horizontal="right" vertical="top"/>
    </xf>
    <xf numFmtId="165" fontId="12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0" fontId="0" fillId="0" borderId="1" xfId="0" applyBorder="1"/>
    <xf numFmtId="165" fontId="10" fillId="0" borderId="1" xfId="0" applyNumberFormat="1" applyFont="1" applyBorder="1" applyAlignment="1">
      <alignment horizontal="center"/>
    </xf>
    <xf numFmtId="0" fontId="5" fillId="0" borderId="0" xfId="0" applyFont="1"/>
    <xf numFmtId="0" fontId="15" fillId="0" borderId="0" xfId="0" applyFont="1"/>
    <xf numFmtId="18" fontId="15" fillId="0" borderId="0" xfId="0" applyNumberFormat="1" applyFont="1"/>
    <xf numFmtId="0" fontId="16" fillId="0" borderId="0" xfId="0" applyFont="1"/>
    <xf numFmtId="18" fontId="0" fillId="0" borderId="0" xfId="0" applyNumberFormat="1"/>
    <xf numFmtId="0" fontId="16" fillId="0" borderId="0" xfId="0" applyFont="1" applyAlignment="1"/>
    <xf numFmtId="164" fontId="16" fillId="0" borderId="0" xfId="0" applyNumberFormat="1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/>
    <xf numFmtId="0" fontId="18" fillId="0" borderId="0" xfId="0" applyFont="1" applyAlignment="1"/>
    <xf numFmtId="165" fontId="19" fillId="0" borderId="0" xfId="0" applyNumberFormat="1" applyFont="1" applyFill="1" applyBorder="1" applyAlignment="1">
      <alignment horizontal="center" vertical="top"/>
    </xf>
    <xf numFmtId="0" fontId="20" fillId="0" borderId="0" xfId="0" applyFont="1"/>
    <xf numFmtId="0" fontId="2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1" fillId="0" borderId="0" xfId="0" applyFont="1" applyAlignment="1">
      <alignment wrapText="1"/>
    </xf>
    <xf numFmtId="0" fontId="16" fillId="0" borderId="0" xfId="0" applyFont="1" applyFill="1" applyBorder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/>
    <xf numFmtId="0" fontId="0" fillId="0" borderId="0" xfId="0" applyFill="1" applyBorder="1"/>
    <xf numFmtId="0" fontId="16" fillId="0" borderId="0" xfId="0" applyFont="1"/>
    <xf numFmtId="0" fontId="16" fillId="0" borderId="0" xfId="0" applyFont="1" applyAlignment="1">
      <alignment horizontal="left"/>
    </xf>
    <xf numFmtId="166" fontId="6" fillId="0" borderId="0" xfId="0" applyNumberFormat="1" applyFont="1" applyBorder="1" applyAlignment="1">
      <alignment horizontal="center" vertical="center"/>
    </xf>
    <xf numFmtId="166" fontId="0" fillId="0" borderId="0" xfId="0" applyNumberFormat="1"/>
    <xf numFmtId="0" fontId="9" fillId="0" borderId="0" xfId="0" applyFont="1" applyFill="1" applyAlignment="1">
      <alignment horizontal="left"/>
    </xf>
    <xf numFmtId="0" fontId="27" fillId="0" borderId="0" xfId="0" applyFont="1"/>
    <xf numFmtId="0" fontId="28" fillId="0" borderId="0" xfId="0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/>
    <xf numFmtId="165" fontId="10" fillId="0" borderId="1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right" vertical="top"/>
    </xf>
    <xf numFmtId="0" fontId="10" fillId="0" borderId="0" xfId="0" applyFont="1"/>
    <xf numFmtId="0" fontId="10" fillId="0" borderId="1" xfId="0" applyFont="1" applyFill="1" applyBorder="1" applyAlignment="1">
      <alignment horizontal="left"/>
    </xf>
    <xf numFmtId="164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vertical="top"/>
    </xf>
    <xf numFmtId="0" fontId="0" fillId="0" borderId="1" xfId="0" applyBorder="1" applyAlignment="1">
      <alignment horizontal="center"/>
    </xf>
    <xf numFmtId="18" fontId="4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7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7" fillId="0" borderId="0" xfId="0" applyFont="1" applyFill="1"/>
    <xf numFmtId="0" fontId="27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0" xfId="0" applyFont="1" applyBorder="1"/>
    <xf numFmtId="0" fontId="31" fillId="0" borderId="1" xfId="0" applyFont="1" applyBorder="1" applyAlignment="1">
      <alignment horizontal="center" vertical="center" textRotation="90"/>
    </xf>
    <xf numFmtId="0" fontId="31" fillId="0" borderId="1" xfId="0" applyFont="1" applyBorder="1" applyAlignment="1">
      <alignment horizontal="center" vertical="center" textRotation="90" wrapText="1" shrinkToFit="1"/>
    </xf>
    <xf numFmtId="0" fontId="31" fillId="0" borderId="1" xfId="0" applyFont="1" applyBorder="1" applyAlignment="1">
      <alignment horizontal="center" vertical="center" textRotation="90" wrapText="1"/>
    </xf>
    <xf numFmtId="0" fontId="31" fillId="0" borderId="1" xfId="0" applyFont="1" applyFill="1" applyBorder="1" applyAlignment="1">
      <alignment horizontal="center" vertical="center" textRotation="90"/>
    </xf>
    <xf numFmtId="0" fontId="33" fillId="0" borderId="1" xfId="0" applyFont="1" applyBorder="1" applyAlignment="1">
      <alignment horizontal="center" vertical="center" textRotation="90"/>
    </xf>
    <xf numFmtId="164" fontId="31" fillId="0" borderId="1" xfId="0" applyNumberFormat="1" applyFont="1" applyBorder="1" applyAlignment="1">
      <alignment horizontal="center"/>
    </xf>
    <xf numFmtId="164" fontId="31" fillId="3" borderId="1" xfId="0" applyNumberFormat="1" applyFont="1" applyFill="1" applyBorder="1" applyAlignment="1">
      <alignment horizontal="center"/>
    </xf>
    <xf numFmtId="49" fontId="31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164" fontId="31" fillId="0" borderId="1" xfId="0" applyNumberFormat="1" applyFont="1" applyFill="1" applyBorder="1" applyAlignment="1">
      <alignment horizontal="center"/>
    </xf>
    <xf numFmtId="164" fontId="31" fillId="4" borderId="1" xfId="0" applyNumberFormat="1" applyFont="1" applyFill="1" applyBorder="1" applyAlignment="1">
      <alignment horizontal="center"/>
    </xf>
    <xf numFmtId="0" fontId="32" fillId="0" borderId="1" xfId="0" applyFont="1" applyBorder="1"/>
    <xf numFmtId="0" fontId="35" fillId="0" borderId="0" xfId="0" applyFont="1" applyBorder="1"/>
    <xf numFmtId="0" fontId="35" fillId="0" borderId="0" xfId="0" applyFont="1"/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164" fontId="31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Border="1"/>
    <xf numFmtId="0" fontId="34" fillId="0" borderId="0" xfId="0" applyFont="1"/>
    <xf numFmtId="0" fontId="34" fillId="0" borderId="0" xfId="0" applyFont="1" applyBorder="1"/>
    <xf numFmtId="0" fontId="36" fillId="0" borderId="0" xfId="0" applyFont="1"/>
    <xf numFmtId="164" fontId="32" fillId="0" borderId="0" xfId="0" applyNumberFormat="1" applyFont="1" applyBorder="1" applyAlignment="1">
      <alignment horizontal="center"/>
    </xf>
    <xf numFmtId="0" fontId="37" fillId="0" borderId="0" xfId="0" applyFont="1" applyBorder="1"/>
    <xf numFmtId="167" fontId="31" fillId="0" borderId="1" xfId="0" applyNumberFormat="1" applyFont="1" applyBorder="1" applyAlignment="1">
      <alignment horizontal="center" vertical="center" textRotation="90" wrapText="1"/>
    </xf>
    <xf numFmtId="0" fontId="31" fillId="0" borderId="1" xfId="0" applyFont="1" applyFill="1" applyBorder="1" applyAlignment="1">
      <alignment horizontal="center"/>
    </xf>
    <xf numFmtId="0" fontId="31" fillId="0" borderId="1" xfId="0" applyFont="1" applyBorder="1"/>
    <xf numFmtId="164" fontId="31" fillId="5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0" fontId="31" fillId="0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center"/>
    </xf>
    <xf numFmtId="167" fontId="31" fillId="0" borderId="1" xfId="0" applyNumberFormat="1" applyFont="1" applyFill="1" applyBorder="1" applyAlignment="1">
      <alignment horizontal="left"/>
    </xf>
    <xf numFmtId="0" fontId="31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/>
    </xf>
  </cellXfs>
  <cellStyles count="6">
    <cellStyle name="Heading" xfId="1"/>
    <cellStyle name="Heading1" xfId="2"/>
    <cellStyle name="Normalny" xfId="0" builtinId="0" customBuiltin="1"/>
    <cellStyle name="Normalny 2" xfId="3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12"/>
  <sheetViews>
    <sheetView tabSelected="1" workbookViewId="0"/>
  </sheetViews>
  <sheetFormatPr defaultRowHeight="14.1"/>
  <cols>
    <col min="1" max="1" width="3.8984375" style="1" customWidth="1"/>
    <col min="2" max="2" width="42.5" customWidth="1"/>
    <col min="3" max="3" width="6.59765625" style="1" hidden="1" customWidth="1"/>
    <col min="4" max="4" width="12.3984375" style="1" customWidth="1"/>
    <col min="5" max="6" width="8.09765625" style="1" customWidth="1"/>
    <col min="7" max="7" width="8.09765625" style="1" hidden="1" customWidth="1"/>
    <col min="8" max="8" width="10.3984375" style="1" customWidth="1"/>
    <col min="9" max="9" width="5.19921875" style="3" customWidth="1"/>
    <col min="10" max="13" width="8.09765625" style="5" customWidth="1"/>
    <col min="14" max="14" width="9.09765625" style="5" customWidth="1"/>
    <col min="15" max="15" width="7.8984375" style="5" customWidth="1"/>
    <col min="16" max="18" width="8.09765625" style="5" customWidth="1"/>
    <col min="19" max="22" width="7.59765625" style="5" customWidth="1"/>
    <col min="23" max="23" width="18.296875" customWidth="1"/>
    <col min="24" max="24" width="24.796875" customWidth="1"/>
    <col min="25" max="25" width="4" style="1" customWidth="1"/>
    <col min="26" max="26" width="24.69921875" hidden="1" customWidth="1"/>
    <col min="27" max="27" width="3.5" customWidth="1"/>
    <col min="28" max="28" width="4.59765625" customWidth="1"/>
    <col min="29" max="29" width="5.296875" customWidth="1"/>
    <col min="30" max="31" width="5.296875" hidden="1" customWidth="1"/>
    <col min="32" max="32" width="6.296875" customWidth="1"/>
    <col min="33" max="33" width="2.5" style="3" customWidth="1"/>
    <col min="34" max="34" width="5.296875" style="1" customWidth="1"/>
    <col min="35" max="35" width="5.296875" style="7" customWidth="1"/>
    <col min="36" max="39" width="5.296875" customWidth="1"/>
    <col min="40" max="40" width="37.296875" customWidth="1"/>
    <col min="41" max="41" width="4.296875" style="1" customWidth="1"/>
    <col min="42" max="42" width="25.296875" customWidth="1"/>
    <col min="43" max="44" width="4.09765625" customWidth="1"/>
    <col min="45" max="45" width="5.296875" customWidth="1"/>
    <col min="46" max="46" width="6.19921875" customWidth="1"/>
    <col min="47" max="47" width="3.19921875" style="3" customWidth="1"/>
    <col min="48" max="48" width="1.5" hidden="1" customWidth="1"/>
    <col min="49" max="53" width="5.296875" customWidth="1"/>
    <col min="54" max="62" width="7.296875" customWidth="1"/>
    <col min="63" max="65" width="7.296875" hidden="1" customWidth="1"/>
    <col min="66" max="1024" width="7.296875" customWidth="1"/>
  </cols>
  <sheetData>
    <row r="1" spans="1:1023" ht="24.9" customHeight="1">
      <c r="B1" s="2"/>
      <c r="J1" s="4"/>
      <c r="N1"/>
      <c r="O1"/>
      <c r="P1"/>
      <c r="Q1" s="6" t="s">
        <v>0</v>
      </c>
      <c r="BL1" s="8">
        <v>4.1666666666666664E-2</v>
      </c>
    </row>
    <row r="2" spans="1:1023" ht="24.9" customHeight="1">
      <c r="A2" s="9"/>
      <c r="B2" s="10"/>
      <c r="C2" s="10"/>
      <c r="D2" s="10"/>
      <c r="E2" s="10" t="s">
        <v>1</v>
      </c>
      <c r="F2"/>
      <c r="G2" s="11"/>
      <c r="H2" s="11"/>
      <c r="I2"/>
      <c r="J2"/>
      <c r="K2" s="80"/>
      <c r="L2" s="80"/>
      <c r="M2" s="80"/>
      <c r="N2"/>
      <c r="O2"/>
      <c r="P2"/>
      <c r="Q2" s="11" t="s">
        <v>2</v>
      </c>
      <c r="R2" s="11"/>
      <c r="S2" s="11"/>
      <c r="T2" s="11"/>
      <c r="U2" s="11"/>
      <c r="V2" s="12"/>
      <c r="W2" s="12"/>
      <c r="X2" s="12"/>
      <c r="Y2" s="9"/>
      <c r="Z2" s="13">
        <v>4.1666666666666664E-2</v>
      </c>
      <c r="AA2" s="12"/>
      <c r="AB2" s="12"/>
      <c r="AC2" s="12"/>
      <c r="AD2" s="12"/>
      <c r="AE2" s="12"/>
      <c r="AF2" s="12"/>
      <c r="AG2" s="9"/>
      <c r="AH2" s="9"/>
      <c r="AI2" s="14"/>
      <c r="AJ2" s="12"/>
      <c r="AK2" s="12"/>
      <c r="AL2" s="12"/>
      <c r="AM2" s="12"/>
      <c r="AN2" s="12"/>
      <c r="AO2" s="9"/>
      <c r="AP2" s="12"/>
      <c r="AQ2" s="12"/>
      <c r="AR2" s="12"/>
      <c r="AS2" s="12"/>
      <c r="AT2" s="12"/>
      <c r="AU2" s="9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</row>
    <row r="3" spans="1:1023" ht="24.9" customHeight="1">
      <c r="A3" s="9"/>
      <c r="B3" s="15"/>
      <c r="C3" s="16"/>
      <c r="D3" s="16"/>
      <c r="E3" s="16"/>
      <c r="F3" s="16"/>
      <c r="G3" s="16"/>
      <c r="H3" s="16"/>
      <c r="I3" s="16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2"/>
      <c r="W3" s="12"/>
      <c r="X3" s="12"/>
      <c r="Y3" s="9"/>
      <c r="Z3" s="13"/>
      <c r="AA3" s="12"/>
      <c r="AB3" s="12"/>
      <c r="AC3" s="12"/>
      <c r="AD3" s="12"/>
      <c r="AE3" s="12"/>
      <c r="AF3" s="12"/>
      <c r="AG3" s="9"/>
      <c r="AH3" s="9"/>
      <c r="AI3" s="14"/>
      <c r="AK3" s="12"/>
      <c r="AL3" s="12"/>
      <c r="AM3" s="12"/>
      <c r="AN3" s="12"/>
      <c r="AO3" s="9"/>
      <c r="AP3" s="12"/>
      <c r="AQ3" s="12"/>
      <c r="AR3" s="12"/>
      <c r="AS3" s="12"/>
      <c r="AT3" s="12"/>
      <c r="AU3" s="9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</row>
    <row r="4" spans="1:1023" ht="24.9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5</v>
      </c>
      <c r="F4" s="17" t="s">
        <v>5</v>
      </c>
      <c r="G4" s="17" t="s">
        <v>7</v>
      </c>
      <c r="H4" s="17" t="s">
        <v>8</v>
      </c>
      <c r="I4" s="17"/>
      <c r="J4" s="18" t="s">
        <v>9</v>
      </c>
      <c r="K4" s="18" t="s">
        <v>9</v>
      </c>
      <c r="L4" s="18" t="s">
        <v>9</v>
      </c>
      <c r="M4" s="18" t="s">
        <v>9</v>
      </c>
      <c r="N4" s="18" t="s">
        <v>9</v>
      </c>
      <c r="O4" s="19" t="s">
        <v>10</v>
      </c>
      <c r="P4" s="19"/>
      <c r="Q4" s="19" t="s">
        <v>11</v>
      </c>
      <c r="R4" s="19" t="s">
        <v>11</v>
      </c>
      <c r="S4" s="19" t="s">
        <v>11</v>
      </c>
      <c r="T4" s="19" t="s">
        <v>11</v>
      </c>
      <c r="U4" s="19" t="s">
        <v>11</v>
      </c>
      <c r="V4"/>
      <c r="Y4"/>
      <c r="Z4" s="20"/>
      <c r="AA4" s="81"/>
      <c r="AB4" s="81"/>
      <c r="AC4" s="21"/>
      <c r="AD4" s="20"/>
      <c r="AE4" s="22"/>
      <c r="AF4" s="20"/>
      <c r="AG4" s="22"/>
      <c r="AH4" s="23"/>
      <c r="AI4" s="23"/>
      <c r="AK4" s="23"/>
      <c r="AL4" s="23"/>
      <c r="AM4" s="23"/>
      <c r="AN4" s="24"/>
      <c r="AO4" s="20"/>
      <c r="AP4" s="20"/>
      <c r="AQ4" s="81"/>
      <c r="AR4" s="81"/>
      <c r="AS4" s="21"/>
      <c r="AT4" s="20"/>
      <c r="AU4" s="22"/>
      <c r="AV4" s="25"/>
      <c r="AW4" s="25"/>
      <c r="AX4" s="25"/>
      <c r="AY4" s="25"/>
      <c r="AZ4" s="25"/>
      <c r="BA4" s="25"/>
    </row>
    <row r="5" spans="1:1023" ht="24.9" customHeight="1">
      <c r="A5" s="26">
        <v>1</v>
      </c>
      <c r="B5" s="27" t="s">
        <v>12</v>
      </c>
      <c r="C5" s="28" t="s">
        <v>13</v>
      </c>
      <c r="D5" s="28" t="s">
        <v>14</v>
      </c>
      <c r="E5" s="28"/>
      <c r="F5" s="29">
        <v>0</v>
      </c>
      <c r="G5" s="29"/>
      <c r="H5" s="17"/>
      <c r="I5" s="17" t="s">
        <v>15</v>
      </c>
      <c r="J5" s="30">
        <v>0.25486111111111109</v>
      </c>
      <c r="K5" s="30">
        <v>0.3611111111111111</v>
      </c>
      <c r="L5" s="30">
        <v>0.50694444444444442</v>
      </c>
      <c r="M5" s="30">
        <v>0.60694444444444451</v>
      </c>
      <c r="N5" s="30">
        <v>0.70486111111111105</v>
      </c>
      <c r="O5" s="30">
        <v>0.80208333333333326</v>
      </c>
      <c r="P5" s="30"/>
      <c r="Q5" s="31">
        <v>0.2986111111111111</v>
      </c>
      <c r="R5" s="31">
        <v>0.41666666666666669</v>
      </c>
      <c r="S5" s="31">
        <v>0.51736111111111116</v>
      </c>
      <c r="T5" s="31">
        <v>0.68888888888888888</v>
      </c>
      <c r="U5" s="31">
        <v>0.79861111111111105</v>
      </c>
      <c r="V5"/>
      <c r="Y5"/>
      <c r="Z5" s="32"/>
      <c r="AA5" s="33"/>
      <c r="AB5" s="34"/>
      <c r="AC5" s="34"/>
      <c r="AD5" s="35"/>
      <c r="AE5" s="21"/>
      <c r="AF5" s="35"/>
      <c r="AG5" s="21"/>
      <c r="AH5" s="36"/>
      <c r="AI5" s="36"/>
      <c r="AK5" s="36"/>
      <c r="AL5" s="36"/>
      <c r="AM5" s="36"/>
      <c r="AN5" s="37"/>
      <c r="AO5" s="25"/>
      <c r="AP5" s="32"/>
      <c r="AQ5" s="33"/>
      <c r="AR5" s="34"/>
      <c r="AS5" s="34"/>
      <c r="AT5" s="35"/>
      <c r="AU5" s="21"/>
      <c r="AV5" s="36"/>
      <c r="AW5" s="36"/>
      <c r="AX5" s="36"/>
      <c r="AY5" s="36"/>
      <c r="AZ5" s="36"/>
      <c r="BA5" s="36"/>
    </row>
    <row r="6" spans="1:1023" ht="24.9" customHeight="1">
      <c r="A6" s="26">
        <v>2</v>
      </c>
      <c r="B6" s="27" t="s">
        <v>16</v>
      </c>
      <c r="C6" s="29">
        <v>0.8</v>
      </c>
      <c r="D6" s="29" t="s">
        <v>14</v>
      </c>
      <c r="E6" s="29">
        <v>0.6</v>
      </c>
      <c r="F6" s="29">
        <f t="shared" ref="F6:F42" si="0">F5+E6</f>
        <v>0.6</v>
      </c>
      <c r="G6" s="29">
        <f t="shared" ref="G6:G42" si="1">(C6*$Z$2)/(J6-J5)</f>
        <v>48.000000000000171</v>
      </c>
      <c r="H6" s="38">
        <v>6.9444444444444436E-4</v>
      </c>
      <c r="I6" s="38"/>
      <c r="J6" s="30">
        <f t="shared" ref="J6:J42" si="2">J5+$H6</f>
        <v>0.25555555555555554</v>
      </c>
      <c r="K6" s="30">
        <f t="shared" ref="K6:K42" si="3">K5+$H6</f>
        <v>0.36180555555555555</v>
      </c>
      <c r="L6" s="30">
        <f t="shared" ref="L6:L42" si="4">L5+$H6</f>
        <v>0.50763888888888886</v>
      </c>
      <c r="M6" s="30">
        <f t="shared" ref="M6:M42" si="5">M5+$H6</f>
        <v>0.60763888888888895</v>
      </c>
      <c r="N6" s="30">
        <f t="shared" ref="N6:N42" si="6">N5+$H6</f>
        <v>0.70555555555555549</v>
      </c>
      <c r="O6" s="30">
        <f t="shared" ref="O6:O42" si="7">O5+$H6</f>
        <v>0.8027777777777777</v>
      </c>
      <c r="P6" s="30"/>
      <c r="Q6" s="30">
        <f t="shared" ref="Q6:Q42" si="8">Q5+$H6</f>
        <v>0.29930555555555555</v>
      </c>
      <c r="R6" s="30">
        <f t="shared" ref="R6:R42" si="9">R5+$H6</f>
        <v>0.41736111111111113</v>
      </c>
      <c r="S6" s="30">
        <f t="shared" ref="S6:S42" si="10">S5+$H6</f>
        <v>0.5180555555555556</v>
      </c>
      <c r="T6" s="30">
        <f t="shared" ref="T6:T42" si="11">T5+$H6</f>
        <v>0.68958333333333333</v>
      </c>
      <c r="U6" s="30">
        <f t="shared" ref="U6:U42" si="12">U5+$H6</f>
        <v>0.79930555555555549</v>
      </c>
      <c r="V6"/>
      <c r="Y6"/>
      <c r="Z6" s="32"/>
      <c r="AA6" s="34"/>
      <c r="AB6" s="34"/>
      <c r="AC6" s="34"/>
      <c r="AD6" s="39"/>
      <c r="AE6" s="40"/>
      <c r="AF6" s="39"/>
      <c r="AG6" s="40"/>
      <c r="AH6" s="36"/>
      <c r="AI6" s="36"/>
      <c r="AK6" s="36"/>
      <c r="AL6" s="36"/>
      <c r="AM6" s="36"/>
      <c r="AN6" s="37"/>
      <c r="AO6" s="25"/>
      <c r="AP6" s="32"/>
      <c r="AQ6" s="34"/>
      <c r="AR6" s="34"/>
      <c r="AS6" s="34"/>
      <c r="AT6" s="39"/>
      <c r="AU6" s="40"/>
      <c r="AV6" s="36"/>
      <c r="AW6" s="36"/>
      <c r="AX6" s="36"/>
      <c r="AY6" s="36"/>
      <c r="AZ6" s="36"/>
      <c r="BA6" s="36"/>
    </row>
    <row r="7" spans="1:1023" ht="24.9" customHeight="1">
      <c r="A7" s="26">
        <v>3</v>
      </c>
      <c r="B7" s="27" t="s">
        <v>17</v>
      </c>
      <c r="C7" s="29">
        <v>0.8</v>
      </c>
      <c r="D7" s="29" t="s">
        <v>18</v>
      </c>
      <c r="E7" s="29">
        <v>0.6</v>
      </c>
      <c r="F7" s="29">
        <f t="shared" si="0"/>
        <v>1.2</v>
      </c>
      <c r="G7" s="29">
        <f t="shared" si="1"/>
        <v>48.000000000000171</v>
      </c>
      <c r="H7" s="38">
        <v>6.9444444444444436E-4</v>
      </c>
      <c r="I7" s="38"/>
      <c r="J7" s="30">
        <f t="shared" si="2"/>
        <v>0.25624999999999998</v>
      </c>
      <c r="K7" s="30">
        <f t="shared" si="3"/>
        <v>0.36249999999999999</v>
      </c>
      <c r="L7" s="30">
        <f t="shared" si="4"/>
        <v>0.5083333333333333</v>
      </c>
      <c r="M7" s="30">
        <f t="shared" si="5"/>
        <v>0.60833333333333339</v>
      </c>
      <c r="N7" s="30">
        <f t="shared" si="6"/>
        <v>0.70624999999999993</v>
      </c>
      <c r="O7" s="30">
        <f t="shared" si="7"/>
        <v>0.80347222222222214</v>
      </c>
      <c r="P7" s="30"/>
      <c r="Q7" s="30">
        <f t="shared" si="8"/>
        <v>0.3</v>
      </c>
      <c r="R7" s="30">
        <f t="shared" si="9"/>
        <v>0.41805555555555557</v>
      </c>
      <c r="S7" s="30">
        <f t="shared" si="10"/>
        <v>0.51875000000000004</v>
      </c>
      <c r="T7" s="30">
        <f t="shared" si="11"/>
        <v>0.69027777777777777</v>
      </c>
      <c r="U7" s="30">
        <f t="shared" si="12"/>
        <v>0.79999999999999993</v>
      </c>
      <c r="V7"/>
      <c r="Y7"/>
      <c r="Z7" s="32"/>
      <c r="AA7" s="34"/>
      <c r="AB7" s="34"/>
      <c r="AC7" s="34"/>
      <c r="AD7" s="39"/>
      <c r="AE7" s="40"/>
      <c r="AF7" s="39"/>
      <c r="AG7" s="40"/>
      <c r="AH7" s="36"/>
      <c r="AI7" s="36"/>
      <c r="AK7" s="36"/>
      <c r="AL7" s="36"/>
      <c r="AM7" s="36"/>
      <c r="AN7" s="37"/>
      <c r="AO7" s="25"/>
      <c r="AP7" s="32"/>
      <c r="AQ7" s="34"/>
      <c r="AR7" s="34"/>
      <c r="AS7" s="34"/>
      <c r="AT7" s="39"/>
      <c r="AU7" s="40"/>
      <c r="AV7" s="36"/>
      <c r="AW7" s="36"/>
      <c r="AX7" s="36"/>
      <c r="AY7" s="36"/>
      <c r="AZ7" s="36"/>
      <c r="BA7" s="36"/>
    </row>
    <row r="8" spans="1:1023" ht="24.9" customHeight="1">
      <c r="A8" s="26">
        <v>4</v>
      </c>
      <c r="B8" s="27" t="s">
        <v>19</v>
      </c>
      <c r="C8" s="29">
        <v>1.4</v>
      </c>
      <c r="D8" s="29" t="s">
        <v>20</v>
      </c>
      <c r="E8" s="29">
        <v>1.2</v>
      </c>
      <c r="F8" s="29">
        <f t="shared" si="0"/>
        <v>2.4</v>
      </c>
      <c r="G8" s="29">
        <f t="shared" si="1"/>
        <v>42.000000000000142</v>
      </c>
      <c r="H8" s="38">
        <v>1.3888888888888887E-3</v>
      </c>
      <c r="I8" s="38"/>
      <c r="J8" s="30">
        <f t="shared" si="2"/>
        <v>0.25763888888888886</v>
      </c>
      <c r="K8" s="30">
        <f t="shared" si="3"/>
        <v>0.36388888888888887</v>
      </c>
      <c r="L8" s="30">
        <f t="shared" si="4"/>
        <v>0.50972222222222219</v>
      </c>
      <c r="M8" s="30">
        <f t="shared" si="5"/>
        <v>0.60972222222222228</v>
      </c>
      <c r="N8" s="30">
        <f t="shared" si="6"/>
        <v>0.70763888888888882</v>
      </c>
      <c r="O8" s="30">
        <f t="shared" si="7"/>
        <v>0.80486111111111103</v>
      </c>
      <c r="P8" s="30"/>
      <c r="Q8" s="30">
        <f t="shared" si="8"/>
        <v>0.30138888888888887</v>
      </c>
      <c r="R8" s="30">
        <f t="shared" si="9"/>
        <v>0.41944444444444445</v>
      </c>
      <c r="S8" s="30">
        <f t="shared" si="10"/>
        <v>0.52013888888888893</v>
      </c>
      <c r="T8" s="30">
        <f t="shared" si="11"/>
        <v>0.69166666666666665</v>
      </c>
      <c r="U8" s="30">
        <f t="shared" si="12"/>
        <v>0.80138888888888882</v>
      </c>
      <c r="V8"/>
      <c r="Y8"/>
      <c r="Z8" s="32"/>
      <c r="AA8" s="34"/>
      <c r="AB8" s="34"/>
      <c r="AC8" s="34"/>
      <c r="AD8" s="39"/>
      <c r="AE8" s="40"/>
      <c r="AF8" s="39"/>
      <c r="AG8" s="40"/>
      <c r="AH8" s="36"/>
      <c r="AI8" s="36"/>
      <c r="AK8" s="36"/>
      <c r="AL8" s="36"/>
      <c r="AM8" s="36"/>
      <c r="AN8" s="37"/>
      <c r="AO8" s="25"/>
      <c r="AP8" s="32"/>
      <c r="AQ8" s="34"/>
      <c r="AR8" s="34"/>
      <c r="AS8" s="34"/>
      <c r="AT8" s="39"/>
      <c r="AU8" s="40"/>
      <c r="AV8" s="36"/>
      <c r="AW8" s="36"/>
      <c r="AX8" s="36"/>
      <c r="AY8" s="36"/>
      <c r="AZ8" s="36"/>
      <c r="BA8" s="36"/>
    </row>
    <row r="9" spans="1:1023" ht="24.9" customHeight="1">
      <c r="A9" s="26">
        <v>5</v>
      </c>
      <c r="B9" s="27" t="s">
        <v>21</v>
      </c>
      <c r="C9" s="29">
        <v>1.4</v>
      </c>
      <c r="D9" s="29" t="s">
        <v>20</v>
      </c>
      <c r="E9" s="29">
        <v>0.6</v>
      </c>
      <c r="F9" s="29">
        <f t="shared" si="0"/>
        <v>3</v>
      </c>
      <c r="G9" s="29">
        <f t="shared" si="1"/>
        <v>42.000000000000142</v>
      </c>
      <c r="H9" s="38">
        <v>1.3888888888888887E-3</v>
      </c>
      <c r="I9" s="38"/>
      <c r="J9" s="30">
        <f t="shared" si="2"/>
        <v>0.25902777777777775</v>
      </c>
      <c r="K9" s="30">
        <f t="shared" si="3"/>
        <v>0.36527777777777776</v>
      </c>
      <c r="L9" s="30">
        <f t="shared" si="4"/>
        <v>0.51111111111111107</v>
      </c>
      <c r="M9" s="30">
        <f t="shared" si="5"/>
        <v>0.61111111111111116</v>
      </c>
      <c r="N9" s="30">
        <f t="shared" si="6"/>
        <v>0.7090277777777777</v>
      </c>
      <c r="O9" s="30">
        <f t="shared" si="7"/>
        <v>0.80624999999999991</v>
      </c>
      <c r="P9" s="30"/>
      <c r="Q9" s="30">
        <f t="shared" si="8"/>
        <v>0.30277777777777776</v>
      </c>
      <c r="R9" s="30">
        <f t="shared" si="9"/>
        <v>0.42083333333333334</v>
      </c>
      <c r="S9" s="30">
        <f t="shared" si="10"/>
        <v>0.52152777777777781</v>
      </c>
      <c r="T9" s="30">
        <f t="shared" si="11"/>
        <v>0.69305555555555554</v>
      </c>
      <c r="U9" s="30">
        <f t="shared" si="12"/>
        <v>0.8027777777777777</v>
      </c>
      <c r="V9"/>
      <c r="Y9"/>
      <c r="Z9" s="32"/>
      <c r="AA9" s="34"/>
      <c r="AB9" s="34"/>
      <c r="AC9" s="34"/>
      <c r="AD9" s="39"/>
      <c r="AE9" s="40"/>
      <c r="AF9" s="39"/>
      <c r="AG9" s="40"/>
      <c r="AH9" s="36"/>
      <c r="AI9" s="36"/>
      <c r="AK9" s="36"/>
      <c r="AL9" s="36"/>
      <c r="AM9" s="36"/>
      <c r="AN9" s="37"/>
      <c r="AO9" s="25"/>
      <c r="AP9" s="32"/>
      <c r="AQ9" s="34"/>
      <c r="AR9" s="34"/>
      <c r="AS9" s="34"/>
      <c r="AT9" s="39"/>
      <c r="AU9" s="40"/>
      <c r="AV9" s="36"/>
      <c r="AW9" s="36"/>
      <c r="AX9" s="36"/>
      <c r="AY9" s="36"/>
      <c r="AZ9" s="36"/>
      <c r="BA9" s="36"/>
    </row>
    <row r="10" spans="1:1023" ht="24.9" customHeight="1">
      <c r="A10" s="26">
        <v>6</v>
      </c>
      <c r="B10" s="27" t="s">
        <v>22</v>
      </c>
      <c r="C10" s="29">
        <v>1.4</v>
      </c>
      <c r="D10" s="29" t="s">
        <v>20</v>
      </c>
      <c r="E10" s="29">
        <v>0.6</v>
      </c>
      <c r="F10" s="29">
        <f t="shared" si="0"/>
        <v>3.6</v>
      </c>
      <c r="G10" s="29">
        <f t="shared" si="1"/>
        <v>42.000000000000142</v>
      </c>
      <c r="H10" s="38">
        <v>1.3888888888888887E-3</v>
      </c>
      <c r="I10" s="38"/>
      <c r="J10" s="30">
        <f t="shared" si="2"/>
        <v>0.26041666666666663</v>
      </c>
      <c r="K10" s="30">
        <f t="shared" si="3"/>
        <v>0.36666666666666664</v>
      </c>
      <c r="L10" s="30">
        <f t="shared" si="4"/>
        <v>0.51249999999999996</v>
      </c>
      <c r="M10" s="30">
        <f t="shared" si="5"/>
        <v>0.61250000000000004</v>
      </c>
      <c r="N10" s="30">
        <f t="shared" si="6"/>
        <v>0.71041666666666659</v>
      </c>
      <c r="O10" s="30">
        <f t="shared" si="7"/>
        <v>0.8076388888888888</v>
      </c>
      <c r="P10" s="30"/>
      <c r="Q10" s="30">
        <f t="shared" si="8"/>
        <v>0.30416666666666664</v>
      </c>
      <c r="R10" s="30">
        <f t="shared" si="9"/>
        <v>0.42222222222222222</v>
      </c>
      <c r="S10" s="30">
        <f t="shared" si="10"/>
        <v>0.5229166666666667</v>
      </c>
      <c r="T10" s="30">
        <f t="shared" si="11"/>
        <v>0.69444444444444442</v>
      </c>
      <c r="U10" s="30">
        <f t="shared" si="12"/>
        <v>0.80416666666666659</v>
      </c>
      <c r="V10"/>
      <c r="Y10"/>
      <c r="Z10" s="32"/>
      <c r="AA10" s="34"/>
      <c r="AB10" s="34"/>
      <c r="AC10" s="34"/>
      <c r="AD10" s="39"/>
      <c r="AE10" s="40"/>
      <c r="AF10" s="39"/>
      <c r="AG10" s="40"/>
      <c r="AH10" s="36"/>
      <c r="AI10" s="36"/>
      <c r="AK10" s="36"/>
      <c r="AL10" s="36"/>
      <c r="AM10" s="36"/>
      <c r="AN10" s="37"/>
      <c r="AO10" s="25"/>
      <c r="AP10" s="32"/>
      <c r="AQ10" s="34"/>
      <c r="AR10" s="34"/>
      <c r="AS10" s="34"/>
      <c r="AT10" s="39"/>
      <c r="AU10" s="40"/>
      <c r="AV10" s="36"/>
      <c r="AW10" s="36"/>
      <c r="AX10" s="36"/>
      <c r="AY10" s="36"/>
      <c r="AZ10" s="36"/>
      <c r="BA10" s="36"/>
    </row>
    <row r="11" spans="1:1023" ht="24.9" customHeight="1">
      <c r="A11" s="26">
        <v>7</v>
      </c>
      <c r="B11" s="27" t="s">
        <v>23</v>
      </c>
      <c r="C11" s="29">
        <v>0.8</v>
      </c>
      <c r="D11" s="29" t="s">
        <v>20</v>
      </c>
      <c r="E11" s="29">
        <v>0.6</v>
      </c>
      <c r="F11" s="29">
        <f t="shared" si="0"/>
        <v>4.2</v>
      </c>
      <c r="G11" s="29">
        <f t="shared" si="1"/>
        <v>48.000000000000171</v>
      </c>
      <c r="H11" s="38">
        <v>6.9444444444444436E-4</v>
      </c>
      <c r="I11" s="38"/>
      <c r="J11" s="30">
        <f t="shared" si="2"/>
        <v>0.26111111111111107</v>
      </c>
      <c r="K11" s="30">
        <f t="shared" si="3"/>
        <v>0.36736111111111108</v>
      </c>
      <c r="L11" s="30">
        <f t="shared" si="4"/>
        <v>0.5131944444444444</v>
      </c>
      <c r="M11" s="30">
        <f t="shared" si="5"/>
        <v>0.61319444444444449</v>
      </c>
      <c r="N11" s="30">
        <f t="shared" si="6"/>
        <v>0.71111111111111103</v>
      </c>
      <c r="O11" s="30">
        <f t="shared" si="7"/>
        <v>0.80833333333333324</v>
      </c>
      <c r="P11" s="30"/>
      <c r="Q11" s="30">
        <f t="shared" si="8"/>
        <v>0.30486111111111108</v>
      </c>
      <c r="R11" s="30">
        <f t="shared" si="9"/>
        <v>0.42291666666666666</v>
      </c>
      <c r="S11" s="30">
        <f t="shared" si="10"/>
        <v>0.52361111111111114</v>
      </c>
      <c r="T11" s="30">
        <f t="shared" si="11"/>
        <v>0.69513888888888886</v>
      </c>
      <c r="U11" s="30">
        <f t="shared" si="12"/>
        <v>0.80486111111111103</v>
      </c>
      <c r="V11"/>
      <c r="Y11" s="41"/>
      <c r="Z11" s="32"/>
      <c r="AA11" s="34"/>
      <c r="AB11" s="34"/>
      <c r="AC11" s="34"/>
      <c r="AD11" s="39"/>
      <c r="AE11" s="40"/>
      <c r="AF11" s="39"/>
      <c r="AG11" s="40"/>
      <c r="AH11" s="36"/>
      <c r="AI11" s="36"/>
      <c r="AK11" s="36"/>
      <c r="AL11" s="36"/>
      <c r="AM11" s="36"/>
      <c r="AN11" s="37"/>
      <c r="AO11" s="25"/>
      <c r="AP11" s="32"/>
      <c r="AQ11" s="34"/>
      <c r="AR11" s="34"/>
      <c r="AS11" s="34"/>
      <c r="AT11" s="39"/>
      <c r="AU11" s="40"/>
      <c r="AV11" s="36"/>
      <c r="AW11" s="36"/>
      <c r="AX11" s="36"/>
      <c r="AY11" s="36"/>
      <c r="AZ11" s="36"/>
      <c r="BA11" s="36"/>
    </row>
    <row r="12" spans="1:1023" ht="24.9" customHeight="1">
      <c r="A12" s="26">
        <v>8</v>
      </c>
      <c r="B12" s="27" t="s">
        <v>24</v>
      </c>
      <c r="C12" s="29">
        <v>1.5</v>
      </c>
      <c r="D12" s="29" t="s">
        <v>20</v>
      </c>
      <c r="E12" s="29">
        <v>1.1000000000000001</v>
      </c>
      <c r="F12" s="29">
        <f t="shared" si="0"/>
        <v>5.3000000000000007</v>
      </c>
      <c r="G12" s="29">
        <f t="shared" si="1"/>
        <v>45.000000000000163</v>
      </c>
      <c r="H12" s="38">
        <v>1.3888888888888887E-3</v>
      </c>
      <c r="I12" s="38"/>
      <c r="J12" s="30">
        <f t="shared" si="2"/>
        <v>0.26249999999999996</v>
      </c>
      <c r="K12" s="30">
        <f t="shared" si="3"/>
        <v>0.36874999999999997</v>
      </c>
      <c r="L12" s="30">
        <f t="shared" si="4"/>
        <v>0.51458333333333328</v>
      </c>
      <c r="M12" s="30">
        <f t="shared" si="5"/>
        <v>0.61458333333333337</v>
      </c>
      <c r="N12" s="30">
        <f t="shared" si="6"/>
        <v>0.71249999999999991</v>
      </c>
      <c r="O12" s="30">
        <f t="shared" si="7"/>
        <v>0.80972222222222212</v>
      </c>
      <c r="P12" s="30"/>
      <c r="Q12" s="30">
        <f t="shared" si="8"/>
        <v>0.30624999999999997</v>
      </c>
      <c r="R12" s="30">
        <f t="shared" si="9"/>
        <v>0.42430555555555555</v>
      </c>
      <c r="S12" s="30">
        <f t="shared" si="10"/>
        <v>0.52500000000000002</v>
      </c>
      <c r="T12" s="30">
        <f t="shared" si="11"/>
        <v>0.69652777777777775</v>
      </c>
      <c r="U12" s="30">
        <f t="shared" si="12"/>
        <v>0.80624999999999991</v>
      </c>
      <c r="V12"/>
      <c r="Y12"/>
      <c r="Z12" s="32"/>
      <c r="AA12" s="34"/>
      <c r="AB12" s="34"/>
      <c r="AC12" s="34"/>
      <c r="AD12" s="39"/>
      <c r="AE12" s="40"/>
      <c r="AF12" s="39"/>
      <c r="AG12" s="40"/>
      <c r="AH12" s="36"/>
      <c r="AI12" s="36"/>
      <c r="AK12" s="36"/>
      <c r="AL12" s="36"/>
      <c r="AM12" s="36"/>
      <c r="AN12" s="37"/>
      <c r="AO12" s="25"/>
      <c r="AP12" s="32"/>
      <c r="AQ12" s="34"/>
      <c r="AR12" s="34"/>
      <c r="AS12" s="34"/>
      <c r="AT12" s="39"/>
      <c r="AU12" s="40"/>
      <c r="AV12" s="36"/>
      <c r="AW12" s="36"/>
      <c r="AX12" s="36"/>
      <c r="AY12" s="36"/>
      <c r="AZ12" s="36"/>
      <c r="BA12" s="36"/>
    </row>
    <row r="13" spans="1:1023" ht="24.9" customHeight="1">
      <c r="A13" s="26">
        <v>9</v>
      </c>
      <c r="B13" s="27" t="s">
        <v>25</v>
      </c>
      <c r="C13" s="29">
        <v>1.4</v>
      </c>
      <c r="D13" s="29" t="s">
        <v>20</v>
      </c>
      <c r="E13" s="29">
        <v>1.5</v>
      </c>
      <c r="F13" s="29">
        <f t="shared" si="0"/>
        <v>6.8000000000000007</v>
      </c>
      <c r="G13" s="29">
        <f t="shared" si="1"/>
        <v>42.000000000000142</v>
      </c>
      <c r="H13" s="38">
        <v>1.3888888888888887E-3</v>
      </c>
      <c r="I13" s="38"/>
      <c r="J13" s="30">
        <f t="shared" si="2"/>
        <v>0.26388888888888884</v>
      </c>
      <c r="K13" s="30">
        <f t="shared" si="3"/>
        <v>0.37013888888888885</v>
      </c>
      <c r="L13" s="30">
        <f t="shared" si="4"/>
        <v>0.51597222222222217</v>
      </c>
      <c r="M13" s="30">
        <f t="shared" si="5"/>
        <v>0.61597222222222225</v>
      </c>
      <c r="N13" s="30">
        <f t="shared" si="6"/>
        <v>0.7138888888888888</v>
      </c>
      <c r="O13" s="30">
        <f t="shared" si="7"/>
        <v>0.81111111111111101</v>
      </c>
      <c r="P13" s="30"/>
      <c r="Q13" s="30">
        <f t="shared" si="8"/>
        <v>0.30763888888888885</v>
      </c>
      <c r="R13" s="30">
        <f t="shared" si="9"/>
        <v>0.42569444444444443</v>
      </c>
      <c r="S13" s="30">
        <f t="shared" si="10"/>
        <v>0.52638888888888891</v>
      </c>
      <c r="T13" s="30">
        <f t="shared" si="11"/>
        <v>0.69791666666666663</v>
      </c>
      <c r="U13" s="30">
        <f t="shared" si="12"/>
        <v>0.8076388888888888</v>
      </c>
      <c r="V13"/>
      <c r="Y13"/>
      <c r="Z13" s="32"/>
      <c r="AA13" s="34"/>
      <c r="AB13" s="34"/>
      <c r="AC13" s="34"/>
      <c r="AD13" s="39"/>
      <c r="AE13" s="40"/>
      <c r="AF13" s="39"/>
      <c r="AG13" s="40"/>
      <c r="AH13" s="36"/>
      <c r="AI13" s="36"/>
      <c r="AK13" s="36"/>
      <c r="AL13" s="36"/>
      <c r="AM13" s="36"/>
      <c r="AN13" s="37"/>
      <c r="AO13" s="25"/>
      <c r="AP13" s="32"/>
      <c r="AQ13" s="34"/>
      <c r="AR13" s="34"/>
      <c r="AS13" s="34"/>
      <c r="AT13" s="39"/>
      <c r="AU13" s="40"/>
      <c r="AV13" s="36"/>
      <c r="AW13" s="36"/>
      <c r="AX13" s="36"/>
      <c r="AY13" s="36"/>
      <c r="AZ13" s="36"/>
      <c r="BA13" s="36"/>
    </row>
    <row r="14" spans="1:1023" ht="24.9" customHeight="1">
      <c r="A14" s="26">
        <v>10</v>
      </c>
      <c r="B14" s="27" t="s">
        <v>26</v>
      </c>
      <c r="C14" s="29">
        <v>0.8</v>
      </c>
      <c r="D14" s="29" t="s">
        <v>20</v>
      </c>
      <c r="E14" s="29">
        <v>1.1000000000000001</v>
      </c>
      <c r="F14" s="29">
        <f t="shared" si="0"/>
        <v>7.9</v>
      </c>
      <c r="G14" s="29">
        <f t="shared" si="1"/>
        <v>24.000000000000085</v>
      </c>
      <c r="H14" s="38">
        <v>1.3888888888888887E-3</v>
      </c>
      <c r="I14" s="38"/>
      <c r="J14" s="30">
        <f t="shared" si="2"/>
        <v>0.26527777777777772</v>
      </c>
      <c r="K14" s="30">
        <f t="shared" si="3"/>
        <v>0.37152777777777773</v>
      </c>
      <c r="L14" s="30">
        <f t="shared" si="4"/>
        <v>0.51736111111111105</v>
      </c>
      <c r="M14" s="30">
        <f t="shared" si="5"/>
        <v>0.61736111111111114</v>
      </c>
      <c r="N14" s="30">
        <f t="shared" si="6"/>
        <v>0.71527777777777768</v>
      </c>
      <c r="O14" s="30">
        <f t="shared" si="7"/>
        <v>0.81249999999999989</v>
      </c>
      <c r="P14" s="30"/>
      <c r="Q14" s="30">
        <f t="shared" si="8"/>
        <v>0.30902777777777773</v>
      </c>
      <c r="R14" s="30">
        <f t="shared" si="9"/>
        <v>0.42708333333333331</v>
      </c>
      <c r="S14" s="30">
        <f t="shared" si="10"/>
        <v>0.52777777777777779</v>
      </c>
      <c r="T14" s="30">
        <f t="shared" si="11"/>
        <v>0.69930555555555551</v>
      </c>
      <c r="U14" s="30">
        <f t="shared" si="12"/>
        <v>0.80902777777777768</v>
      </c>
      <c r="V14"/>
      <c r="Y14"/>
      <c r="Z14" s="32"/>
      <c r="AA14" s="34"/>
      <c r="AB14" s="34"/>
      <c r="AC14" s="34"/>
      <c r="AD14" s="39"/>
      <c r="AE14" s="40"/>
      <c r="AF14" s="39"/>
      <c r="AG14" s="40"/>
      <c r="AH14" s="36"/>
      <c r="AI14" s="36"/>
      <c r="AK14" s="36"/>
      <c r="AL14" s="36"/>
      <c r="AM14" s="36"/>
      <c r="AN14" s="37"/>
      <c r="AO14" s="25"/>
      <c r="AP14" s="32"/>
      <c r="AQ14" s="34"/>
      <c r="AR14" s="34"/>
      <c r="AS14" s="34"/>
      <c r="AT14" s="39"/>
      <c r="AU14" s="40"/>
      <c r="AV14" s="36"/>
      <c r="AW14" s="36"/>
      <c r="AX14" s="36"/>
      <c r="AY14" s="36"/>
      <c r="AZ14" s="36"/>
      <c r="BA14" s="36"/>
    </row>
    <row r="15" spans="1:1023" ht="24.9" customHeight="1">
      <c r="A15" s="26">
        <v>11</v>
      </c>
      <c r="B15" s="27" t="s">
        <v>27</v>
      </c>
      <c r="C15" s="29">
        <v>1.4</v>
      </c>
      <c r="D15" s="29" t="s">
        <v>28</v>
      </c>
      <c r="E15" s="29">
        <v>1.5</v>
      </c>
      <c r="F15" s="29">
        <f t="shared" si="0"/>
        <v>9.4</v>
      </c>
      <c r="G15" s="29">
        <f t="shared" si="1"/>
        <v>42.000000000000142</v>
      </c>
      <c r="H15" s="38">
        <v>1.3888888888888887E-3</v>
      </c>
      <c r="I15" s="38"/>
      <c r="J15" s="30">
        <f t="shared" si="2"/>
        <v>0.26666666666666661</v>
      </c>
      <c r="K15" s="30">
        <f t="shared" si="3"/>
        <v>0.37291666666666662</v>
      </c>
      <c r="L15" s="30">
        <f t="shared" si="4"/>
        <v>0.51874999999999993</v>
      </c>
      <c r="M15" s="30">
        <f t="shared" si="5"/>
        <v>0.61875000000000002</v>
      </c>
      <c r="N15" s="30">
        <f t="shared" si="6"/>
        <v>0.71666666666666656</v>
      </c>
      <c r="O15" s="30">
        <f t="shared" si="7"/>
        <v>0.81388888888888877</v>
      </c>
      <c r="P15" s="30"/>
      <c r="Q15" s="30">
        <f t="shared" si="8"/>
        <v>0.31041666666666662</v>
      </c>
      <c r="R15" s="30">
        <f t="shared" si="9"/>
        <v>0.4284722222222222</v>
      </c>
      <c r="S15" s="30">
        <f t="shared" si="10"/>
        <v>0.52916666666666667</v>
      </c>
      <c r="T15" s="30">
        <f t="shared" si="11"/>
        <v>0.7006944444444444</v>
      </c>
      <c r="U15" s="30">
        <f t="shared" si="12"/>
        <v>0.81041666666666656</v>
      </c>
      <c r="V15"/>
      <c r="Y15"/>
      <c r="Z15" s="32"/>
      <c r="AA15" s="34"/>
      <c r="AB15" s="34"/>
      <c r="AC15" s="34"/>
      <c r="AD15" s="39"/>
      <c r="AE15" s="40"/>
      <c r="AF15" s="39"/>
      <c r="AG15" s="40"/>
      <c r="AH15" s="36"/>
      <c r="AI15" s="36"/>
      <c r="AK15" s="36"/>
      <c r="AL15" s="36"/>
      <c r="AM15" s="36"/>
      <c r="AN15" s="37"/>
      <c r="AO15" s="25"/>
      <c r="AP15" s="32"/>
      <c r="AQ15" s="34"/>
      <c r="AR15" s="34"/>
      <c r="AS15" s="34"/>
      <c r="AT15" s="39"/>
      <c r="AU15" s="40"/>
      <c r="AV15" s="36"/>
      <c r="AW15" s="36"/>
      <c r="AX15" s="36"/>
      <c r="AY15" s="36"/>
      <c r="AZ15" s="36"/>
      <c r="BA15" s="36"/>
    </row>
    <row r="16" spans="1:1023" ht="24.9" customHeight="1">
      <c r="A16" s="26">
        <v>12</v>
      </c>
      <c r="B16" s="27" t="s">
        <v>29</v>
      </c>
      <c r="C16" s="29">
        <v>1</v>
      </c>
      <c r="D16" s="29" t="s">
        <v>28</v>
      </c>
      <c r="E16" s="29">
        <v>1.4</v>
      </c>
      <c r="F16" s="29">
        <f t="shared" si="0"/>
        <v>10.8</v>
      </c>
      <c r="G16" s="29">
        <f t="shared" si="1"/>
        <v>30.000000000000107</v>
      </c>
      <c r="H16" s="38">
        <v>1.3888888888888887E-3</v>
      </c>
      <c r="I16" s="38"/>
      <c r="J16" s="30">
        <f t="shared" si="2"/>
        <v>0.26805555555555549</v>
      </c>
      <c r="K16" s="30">
        <f t="shared" si="3"/>
        <v>0.3743055555555555</v>
      </c>
      <c r="L16" s="30">
        <f t="shared" si="4"/>
        <v>0.52013888888888882</v>
      </c>
      <c r="M16" s="30">
        <f t="shared" si="5"/>
        <v>0.62013888888888891</v>
      </c>
      <c r="N16" s="30">
        <f t="shared" si="6"/>
        <v>0.71805555555555545</v>
      </c>
      <c r="O16" s="30">
        <f t="shared" si="7"/>
        <v>0.81527777777777766</v>
      </c>
      <c r="P16" s="30"/>
      <c r="Q16" s="30">
        <f t="shared" si="8"/>
        <v>0.3118055555555555</v>
      </c>
      <c r="R16" s="30">
        <f t="shared" si="9"/>
        <v>0.42986111111111108</v>
      </c>
      <c r="S16" s="30">
        <f t="shared" si="10"/>
        <v>0.53055555555555556</v>
      </c>
      <c r="T16" s="30">
        <f t="shared" si="11"/>
        <v>0.70208333333333328</v>
      </c>
      <c r="U16" s="30">
        <f t="shared" si="12"/>
        <v>0.81180555555555545</v>
      </c>
      <c r="V16"/>
      <c r="Y16"/>
      <c r="Z16" s="32"/>
      <c r="AA16" s="34"/>
      <c r="AB16" s="34"/>
      <c r="AC16" s="34"/>
      <c r="AD16" s="39"/>
      <c r="AE16" s="40"/>
      <c r="AF16" s="39"/>
      <c r="AG16" s="40"/>
      <c r="AH16" s="36"/>
      <c r="AI16" s="36"/>
      <c r="AK16" s="36"/>
      <c r="AL16" s="36"/>
      <c r="AM16" s="36"/>
      <c r="AN16" s="37"/>
      <c r="AO16" s="25"/>
      <c r="AP16" s="32"/>
      <c r="AQ16" s="34"/>
      <c r="AR16" s="34"/>
      <c r="AS16" s="34"/>
      <c r="AT16" s="39"/>
      <c r="AU16" s="40"/>
      <c r="AV16" s="36"/>
      <c r="AW16" s="36"/>
      <c r="AX16" s="36"/>
      <c r="AY16" s="36"/>
      <c r="AZ16" s="36"/>
      <c r="BA16" s="36"/>
    </row>
    <row r="17" spans="1:53" ht="24.9" customHeight="1">
      <c r="A17" s="26">
        <v>13</v>
      </c>
      <c r="B17" s="27" t="s">
        <v>30</v>
      </c>
      <c r="C17" s="29">
        <v>1.4</v>
      </c>
      <c r="D17" s="29" t="s">
        <v>28</v>
      </c>
      <c r="E17" s="29">
        <v>1.7</v>
      </c>
      <c r="F17" s="29">
        <f t="shared" si="0"/>
        <v>12.5</v>
      </c>
      <c r="G17" s="29">
        <f t="shared" si="1"/>
        <v>42.000000000000142</v>
      </c>
      <c r="H17" s="38">
        <v>1.3888888888888887E-3</v>
      </c>
      <c r="I17" s="38"/>
      <c r="J17" s="30">
        <f t="shared" si="2"/>
        <v>0.26944444444444438</v>
      </c>
      <c r="K17" s="30">
        <f t="shared" si="3"/>
        <v>0.37569444444444439</v>
      </c>
      <c r="L17" s="30">
        <f t="shared" si="4"/>
        <v>0.5215277777777777</v>
      </c>
      <c r="M17" s="30">
        <f t="shared" si="5"/>
        <v>0.62152777777777779</v>
      </c>
      <c r="N17" s="30">
        <f t="shared" si="6"/>
        <v>0.71944444444444433</v>
      </c>
      <c r="O17" s="30">
        <f t="shared" si="7"/>
        <v>0.81666666666666654</v>
      </c>
      <c r="P17" s="30"/>
      <c r="Q17" s="30">
        <f t="shared" si="8"/>
        <v>0.31319444444444439</v>
      </c>
      <c r="R17" s="30">
        <f t="shared" si="9"/>
        <v>0.43124999999999997</v>
      </c>
      <c r="S17" s="30">
        <f t="shared" si="10"/>
        <v>0.53194444444444444</v>
      </c>
      <c r="T17" s="30">
        <f t="shared" si="11"/>
        <v>0.70347222222222217</v>
      </c>
      <c r="U17" s="30">
        <f t="shared" si="12"/>
        <v>0.81319444444444433</v>
      </c>
      <c r="V17"/>
      <c r="Y17"/>
      <c r="Z17" s="32"/>
      <c r="AA17" s="34"/>
      <c r="AB17" s="34"/>
      <c r="AC17" s="34"/>
      <c r="AD17" s="39"/>
      <c r="AE17" s="40"/>
      <c r="AF17" s="39"/>
      <c r="AG17" s="40"/>
      <c r="AH17" s="36"/>
      <c r="AI17" s="36"/>
      <c r="AK17" s="36"/>
      <c r="AL17" s="36"/>
      <c r="AM17" s="36"/>
      <c r="AN17" s="37"/>
      <c r="AO17" s="25"/>
      <c r="AP17" s="32"/>
      <c r="AQ17" s="34"/>
      <c r="AR17" s="34"/>
      <c r="AS17" s="34"/>
      <c r="AT17" s="39"/>
      <c r="AU17" s="40"/>
      <c r="AV17" s="36"/>
      <c r="AW17" s="36"/>
      <c r="AX17" s="36"/>
      <c r="AY17" s="36"/>
      <c r="AZ17" s="36"/>
      <c r="BA17" s="36"/>
    </row>
    <row r="18" spans="1:53" ht="24.9" customHeight="1">
      <c r="A18" s="26">
        <v>14</v>
      </c>
      <c r="B18" s="27" t="s">
        <v>31</v>
      </c>
      <c r="C18" s="29">
        <v>1.4</v>
      </c>
      <c r="D18" s="29" t="s">
        <v>28</v>
      </c>
      <c r="E18" s="29">
        <v>1.1000000000000001</v>
      </c>
      <c r="F18" s="29">
        <f t="shared" si="0"/>
        <v>13.6</v>
      </c>
      <c r="G18" s="29">
        <f t="shared" si="1"/>
        <v>42.000000000000142</v>
      </c>
      <c r="H18" s="38">
        <v>1.3888888888888887E-3</v>
      </c>
      <c r="I18" s="38"/>
      <c r="J18" s="30">
        <f t="shared" si="2"/>
        <v>0.27083333333333326</v>
      </c>
      <c r="K18" s="30">
        <f t="shared" si="3"/>
        <v>0.37708333333333327</v>
      </c>
      <c r="L18" s="30">
        <f t="shared" si="4"/>
        <v>0.52291666666666659</v>
      </c>
      <c r="M18" s="30">
        <f t="shared" si="5"/>
        <v>0.62291666666666667</v>
      </c>
      <c r="N18" s="30">
        <f t="shared" si="6"/>
        <v>0.72083333333333321</v>
      </c>
      <c r="O18" s="30">
        <f t="shared" si="7"/>
        <v>0.81805555555555542</v>
      </c>
      <c r="P18" s="30"/>
      <c r="Q18" s="30">
        <f t="shared" si="8"/>
        <v>0.31458333333333327</v>
      </c>
      <c r="R18" s="30">
        <f t="shared" si="9"/>
        <v>0.43263888888888885</v>
      </c>
      <c r="S18" s="30">
        <f t="shared" si="10"/>
        <v>0.53333333333333333</v>
      </c>
      <c r="T18" s="30">
        <f t="shared" si="11"/>
        <v>0.70486111111111105</v>
      </c>
      <c r="U18" s="30">
        <f t="shared" si="12"/>
        <v>0.81458333333333321</v>
      </c>
      <c r="V18"/>
      <c r="Y18"/>
      <c r="Z18" s="32"/>
      <c r="AA18" s="34"/>
      <c r="AB18" s="34"/>
      <c r="AC18" s="34"/>
      <c r="AD18" s="39"/>
      <c r="AE18" s="40"/>
      <c r="AF18" s="39"/>
      <c r="AG18" s="40"/>
      <c r="AH18" s="36"/>
      <c r="AI18" s="36"/>
      <c r="AK18" s="36"/>
      <c r="AL18" s="36"/>
      <c r="AM18" s="36"/>
      <c r="AN18" s="37"/>
      <c r="AO18" s="25"/>
      <c r="AP18" s="32"/>
      <c r="AQ18" s="34"/>
      <c r="AR18" s="34"/>
      <c r="AS18" s="34"/>
      <c r="AT18" s="39"/>
      <c r="AU18" s="40"/>
      <c r="AV18" s="36"/>
      <c r="AW18" s="36"/>
      <c r="AX18" s="36"/>
      <c r="AY18" s="36"/>
      <c r="AZ18" s="36"/>
      <c r="BA18" s="36"/>
    </row>
    <row r="19" spans="1:53" ht="24.9" customHeight="1">
      <c r="A19" s="26">
        <v>15</v>
      </c>
      <c r="B19" s="27" t="s">
        <v>32</v>
      </c>
      <c r="C19" s="29">
        <v>0.7</v>
      </c>
      <c r="D19" s="29" t="s">
        <v>28</v>
      </c>
      <c r="E19" s="29">
        <v>0.5</v>
      </c>
      <c r="F19" s="29">
        <f t="shared" si="0"/>
        <v>14.1</v>
      </c>
      <c r="G19" s="29">
        <f t="shared" si="1"/>
        <v>42.000000000000142</v>
      </c>
      <c r="H19" s="38">
        <v>6.9444444444444436E-4</v>
      </c>
      <c r="I19" s="38"/>
      <c r="J19" s="30">
        <f t="shared" si="2"/>
        <v>0.2715277777777777</v>
      </c>
      <c r="K19" s="30">
        <f t="shared" si="3"/>
        <v>0.37777777777777771</v>
      </c>
      <c r="L19" s="30">
        <f t="shared" si="4"/>
        <v>0.52361111111111103</v>
      </c>
      <c r="M19" s="30">
        <f t="shared" si="5"/>
        <v>0.62361111111111112</v>
      </c>
      <c r="N19" s="30">
        <f t="shared" si="6"/>
        <v>0.72152777777777766</v>
      </c>
      <c r="O19" s="30">
        <f t="shared" si="7"/>
        <v>0.81874999999999987</v>
      </c>
      <c r="P19" s="30"/>
      <c r="Q19" s="30">
        <f t="shared" si="8"/>
        <v>0.31527777777777771</v>
      </c>
      <c r="R19" s="30">
        <f t="shared" si="9"/>
        <v>0.43333333333333329</v>
      </c>
      <c r="S19" s="30">
        <f t="shared" si="10"/>
        <v>0.53402777777777777</v>
      </c>
      <c r="T19" s="30">
        <f t="shared" si="11"/>
        <v>0.70555555555555549</v>
      </c>
      <c r="U19" s="30">
        <f t="shared" si="12"/>
        <v>0.81527777777777766</v>
      </c>
      <c r="V19"/>
      <c r="Y19"/>
      <c r="Z19" s="32"/>
      <c r="AA19" s="34"/>
      <c r="AB19" s="34"/>
      <c r="AC19" s="34"/>
      <c r="AD19" s="39"/>
      <c r="AE19" s="40"/>
      <c r="AF19" s="39"/>
      <c r="AG19" s="40"/>
      <c r="AH19" s="36"/>
      <c r="AI19" s="36"/>
      <c r="AK19" s="36"/>
      <c r="AL19" s="36"/>
      <c r="AM19" s="36"/>
      <c r="AN19" s="37"/>
      <c r="AO19" s="25"/>
      <c r="AP19" s="32"/>
      <c r="AQ19" s="34"/>
      <c r="AR19" s="34"/>
      <c r="AS19" s="34"/>
      <c r="AT19" s="39"/>
      <c r="AU19" s="40"/>
      <c r="AV19" s="36"/>
      <c r="AW19" s="36"/>
      <c r="AX19" s="36"/>
      <c r="AY19" s="36"/>
      <c r="AZ19" s="36"/>
      <c r="BA19" s="36"/>
    </row>
    <row r="20" spans="1:53" ht="24.9" customHeight="1">
      <c r="A20" s="26">
        <v>16</v>
      </c>
      <c r="B20" s="27" t="s">
        <v>33</v>
      </c>
      <c r="C20" s="29">
        <v>0.7</v>
      </c>
      <c r="D20" s="29" t="s">
        <v>28</v>
      </c>
      <c r="E20" s="29">
        <v>0.4</v>
      </c>
      <c r="F20" s="29">
        <f t="shared" si="0"/>
        <v>14.5</v>
      </c>
      <c r="G20" s="29">
        <f t="shared" si="1"/>
        <v>42.000000000000142</v>
      </c>
      <c r="H20" s="38">
        <v>6.9444444444444436E-4</v>
      </c>
      <c r="I20" s="38"/>
      <c r="J20" s="30">
        <f t="shared" si="2"/>
        <v>0.27222222222222214</v>
      </c>
      <c r="K20" s="30">
        <f t="shared" si="3"/>
        <v>0.37847222222222215</v>
      </c>
      <c r="L20" s="30">
        <f t="shared" si="4"/>
        <v>0.52430555555555547</v>
      </c>
      <c r="M20" s="30">
        <f t="shared" si="5"/>
        <v>0.62430555555555556</v>
      </c>
      <c r="N20" s="30">
        <f t="shared" si="6"/>
        <v>0.7222222222222221</v>
      </c>
      <c r="O20" s="30">
        <f t="shared" si="7"/>
        <v>0.81944444444444431</v>
      </c>
      <c r="P20" s="30"/>
      <c r="Q20" s="30">
        <f t="shared" si="8"/>
        <v>0.31597222222222215</v>
      </c>
      <c r="R20" s="30">
        <f t="shared" si="9"/>
        <v>0.43402777777777773</v>
      </c>
      <c r="S20" s="30">
        <f t="shared" si="10"/>
        <v>0.53472222222222221</v>
      </c>
      <c r="T20" s="30">
        <f t="shared" si="11"/>
        <v>0.70624999999999993</v>
      </c>
      <c r="U20" s="30">
        <f t="shared" si="12"/>
        <v>0.8159722222222221</v>
      </c>
      <c r="V20"/>
      <c r="Y20"/>
      <c r="Z20" s="32"/>
      <c r="AA20" s="34"/>
      <c r="AB20" s="34"/>
      <c r="AC20" s="34"/>
      <c r="AD20" s="39"/>
      <c r="AE20" s="40"/>
      <c r="AF20" s="39"/>
      <c r="AG20" s="40"/>
      <c r="AH20" s="36"/>
      <c r="AI20" s="36"/>
      <c r="AK20" s="36"/>
      <c r="AL20" s="36"/>
      <c r="AM20" s="36"/>
      <c r="AN20" s="37"/>
      <c r="AO20" s="25"/>
      <c r="AP20" s="32"/>
      <c r="AQ20" s="34"/>
      <c r="AR20" s="34"/>
      <c r="AS20" s="34"/>
      <c r="AT20" s="39"/>
      <c r="AU20" s="40"/>
      <c r="AV20" s="36"/>
      <c r="AW20" s="36"/>
      <c r="AX20" s="36"/>
      <c r="AY20" s="36"/>
      <c r="AZ20" s="36"/>
      <c r="BA20" s="36"/>
    </row>
    <row r="21" spans="1:53" ht="24.9" customHeight="1">
      <c r="A21" s="26">
        <v>17</v>
      </c>
      <c r="B21" s="27" t="s">
        <v>34</v>
      </c>
      <c r="C21" s="29">
        <v>0.8</v>
      </c>
      <c r="D21" s="29" t="s">
        <v>28</v>
      </c>
      <c r="E21" s="29">
        <v>0.7</v>
      </c>
      <c r="F21" s="29">
        <f t="shared" si="0"/>
        <v>15.2</v>
      </c>
      <c r="G21" s="29">
        <f t="shared" si="1"/>
        <v>48.000000000000171</v>
      </c>
      <c r="H21" s="38">
        <v>6.9444444444444436E-4</v>
      </c>
      <c r="I21" s="38"/>
      <c r="J21" s="30">
        <f t="shared" si="2"/>
        <v>0.27291666666666659</v>
      </c>
      <c r="K21" s="30">
        <f t="shared" si="3"/>
        <v>0.3791666666666666</v>
      </c>
      <c r="L21" s="30">
        <f t="shared" si="4"/>
        <v>0.52499999999999991</v>
      </c>
      <c r="M21" s="30">
        <f t="shared" si="5"/>
        <v>0.625</v>
      </c>
      <c r="N21" s="30">
        <f t="shared" si="6"/>
        <v>0.72291666666666654</v>
      </c>
      <c r="O21" s="30">
        <f t="shared" si="7"/>
        <v>0.82013888888888875</v>
      </c>
      <c r="P21" s="30"/>
      <c r="Q21" s="30">
        <f t="shared" si="8"/>
        <v>0.3166666666666666</v>
      </c>
      <c r="R21" s="30">
        <f t="shared" si="9"/>
        <v>0.43472222222222218</v>
      </c>
      <c r="S21" s="30">
        <f t="shared" si="10"/>
        <v>0.53541666666666665</v>
      </c>
      <c r="T21" s="30">
        <f t="shared" si="11"/>
        <v>0.70694444444444438</v>
      </c>
      <c r="U21" s="30">
        <f t="shared" si="12"/>
        <v>0.81666666666666654</v>
      </c>
      <c r="V21"/>
      <c r="Y21"/>
      <c r="Z21" s="32"/>
      <c r="AA21" s="34"/>
      <c r="AB21" s="34"/>
      <c r="AC21" s="34"/>
      <c r="AD21" s="39"/>
      <c r="AE21" s="40"/>
      <c r="AF21" s="39"/>
      <c r="AG21" s="40"/>
      <c r="AH21" s="36"/>
      <c r="AI21" s="36"/>
      <c r="AK21" s="36"/>
      <c r="AL21" s="36"/>
      <c r="AM21" s="36"/>
      <c r="AN21" s="37"/>
      <c r="AO21" s="25"/>
      <c r="AP21" s="32"/>
      <c r="AQ21" s="34"/>
      <c r="AR21" s="34"/>
      <c r="AS21" s="34"/>
      <c r="AT21" s="39"/>
      <c r="AU21" s="40"/>
      <c r="AV21" s="36"/>
      <c r="AW21" s="36"/>
      <c r="AX21" s="36"/>
      <c r="AY21" s="36"/>
      <c r="AZ21" s="36"/>
      <c r="BA21" s="36"/>
    </row>
    <row r="22" spans="1:53" ht="24.9" customHeight="1">
      <c r="A22" s="26">
        <v>18</v>
      </c>
      <c r="B22" s="27" t="s">
        <v>35</v>
      </c>
      <c r="C22" s="29">
        <v>1.4</v>
      </c>
      <c r="D22" s="29" t="s">
        <v>28</v>
      </c>
      <c r="E22" s="29">
        <v>1.7</v>
      </c>
      <c r="F22" s="29">
        <f t="shared" si="0"/>
        <v>16.899999999999999</v>
      </c>
      <c r="G22" s="29">
        <f t="shared" si="1"/>
        <v>42.000000000000142</v>
      </c>
      <c r="H22" s="38">
        <v>1.3888888888888887E-3</v>
      </c>
      <c r="I22" s="38"/>
      <c r="J22" s="30">
        <f t="shared" si="2"/>
        <v>0.27430555555555547</v>
      </c>
      <c r="K22" s="30">
        <f t="shared" si="3"/>
        <v>0.38055555555555548</v>
      </c>
      <c r="L22" s="30">
        <f t="shared" si="4"/>
        <v>0.5263888888888888</v>
      </c>
      <c r="M22" s="30">
        <f t="shared" si="5"/>
        <v>0.62638888888888888</v>
      </c>
      <c r="N22" s="30">
        <f t="shared" si="6"/>
        <v>0.72430555555555542</v>
      </c>
      <c r="O22" s="30">
        <f t="shared" si="7"/>
        <v>0.82152777777777763</v>
      </c>
      <c r="P22" s="30"/>
      <c r="Q22" s="30">
        <f t="shared" si="8"/>
        <v>0.31805555555555548</v>
      </c>
      <c r="R22" s="30">
        <f t="shared" si="9"/>
        <v>0.43611111111111106</v>
      </c>
      <c r="S22" s="30">
        <f t="shared" si="10"/>
        <v>0.53680555555555554</v>
      </c>
      <c r="T22" s="30">
        <f t="shared" si="11"/>
        <v>0.70833333333333326</v>
      </c>
      <c r="U22" s="30">
        <f t="shared" si="12"/>
        <v>0.81805555555555542</v>
      </c>
      <c r="V22"/>
      <c r="Y22"/>
      <c r="Z22" s="32"/>
      <c r="AA22" s="34"/>
      <c r="AB22" s="34"/>
      <c r="AC22" s="34"/>
      <c r="AD22" s="39"/>
      <c r="AE22" s="40"/>
      <c r="AF22" s="39"/>
      <c r="AG22" s="40"/>
      <c r="AH22" s="36"/>
      <c r="AI22" s="36"/>
      <c r="AK22" s="36"/>
      <c r="AL22" s="36"/>
      <c r="AM22" s="36"/>
      <c r="AN22" s="37"/>
      <c r="AO22" s="25"/>
      <c r="AP22" s="32"/>
      <c r="AQ22" s="34"/>
      <c r="AR22" s="34"/>
      <c r="AS22" s="34"/>
      <c r="AT22" s="39"/>
      <c r="AU22" s="40"/>
      <c r="AV22" s="36"/>
      <c r="AW22" s="36"/>
      <c r="AX22" s="36"/>
      <c r="AY22" s="36"/>
      <c r="AZ22" s="36"/>
      <c r="BA22" s="36"/>
    </row>
    <row r="23" spans="1:53" ht="24.9" customHeight="1">
      <c r="A23" s="26">
        <v>19</v>
      </c>
      <c r="B23" s="27" t="s">
        <v>36</v>
      </c>
      <c r="C23" s="29">
        <v>0.7</v>
      </c>
      <c r="D23" s="29" t="s">
        <v>28</v>
      </c>
      <c r="E23" s="29">
        <v>1</v>
      </c>
      <c r="F23" s="29">
        <f t="shared" si="0"/>
        <v>17.899999999999999</v>
      </c>
      <c r="G23" s="29">
        <f t="shared" si="1"/>
        <v>42.000000000000142</v>
      </c>
      <c r="H23" s="38">
        <v>6.9444444444444436E-4</v>
      </c>
      <c r="I23" s="38"/>
      <c r="J23" s="30">
        <f t="shared" si="2"/>
        <v>0.27499999999999991</v>
      </c>
      <c r="K23" s="30">
        <f t="shared" si="3"/>
        <v>0.38124999999999992</v>
      </c>
      <c r="L23" s="30">
        <f t="shared" si="4"/>
        <v>0.52708333333333324</v>
      </c>
      <c r="M23" s="30">
        <f t="shared" si="5"/>
        <v>0.62708333333333333</v>
      </c>
      <c r="N23" s="30">
        <f t="shared" si="6"/>
        <v>0.72499999999999987</v>
      </c>
      <c r="O23" s="30">
        <f t="shared" si="7"/>
        <v>0.82222222222222208</v>
      </c>
      <c r="P23" s="30"/>
      <c r="Q23" s="30">
        <f t="shared" si="8"/>
        <v>0.31874999999999992</v>
      </c>
      <c r="R23" s="30">
        <f t="shared" si="9"/>
        <v>0.4368055555555555</v>
      </c>
      <c r="S23" s="30">
        <f t="shared" si="10"/>
        <v>0.53749999999999998</v>
      </c>
      <c r="T23" s="30">
        <f t="shared" si="11"/>
        <v>0.7090277777777777</v>
      </c>
      <c r="U23" s="30">
        <f t="shared" si="12"/>
        <v>0.81874999999999987</v>
      </c>
      <c r="V23"/>
      <c r="Y23"/>
      <c r="Z23" s="32"/>
      <c r="AA23" s="34"/>
      <c r="AB23" s="34"/>
      <c r="AC23" s="34"/>
      <c r="AD23" s="39"/>
      <c r="AE23" s="40"/>
      <c r="AF23" s="39"/>
      <c r="AG23" s="40"/>
      <c r="AH23" s="36"/>
      <c r="AI23" s="36"/>
      <c r="AK23" s="36"/>
      <c r="AL23" s="36"/>
      <c r="AM23" s="36"/>
      <c r="AN23" s="37"/>
      <c r="AO23" s="25"/>
      <c r="AP23" s="32"/>
      <c r="AQ23" s="34"/>
      <c r="AR23" s="34"/>
      <c r="AS23" s="34"/>
      <c r="AT23" s="39"/>
      <c r="AU23" s="40"/>
      <c r="AV23" s="36"/>
      <c r="AW23" s="36"/>
      <c r="AX23" s="36"/>
      <c r="AY23" s="36"/>
      <c r="AZ23" s="36"/>
      <c r="BA23" s="36"/>
    </row>
    <row r="24" spans="1:53" ht="24.9" customHeight="1">
      <c r="A24" s="26">
        <v>20</v>
      </c>
      <c r="B24" s="27" t="s">
        <v>37</v>
      </c>
      <c r="C24" s="29">
        <v>0.7</v>
      </c>
      <c r="D24" s="29" t="s">
        <v>28</v>
      </c>
      <c r="E24" s="29">
        <v>1</v>
      </c>
      <c r="F24" s="29">
        <f t="shared" si="0"/>
        <v>18.899999999999999</v>
      </c>
      <c r="G24" s="29">
        <f t="shared" si="1"/>
        <v>42.000000000000142</v>
      </c>
      <c r="H24" s="38">
        <v>6.9444444444444436E-4</v>
      </c>
      <c r="I24" s="38"/>
      <c r="J24" s="30">
        <f t="shared" si="2"/>
        <v>0.27569444444444435</v>
      </c>
      <c r="K24" s="30">
        <f t="shared" si="3"/>
        <v>0.38194444444444436</v>
      </c>
      <c r="L24" s="30">
        <f t="shared" si="4"/>
        <v>0.52777777777777768</v>
      </c>
      <c r="M24" s="30">
        <f t="shared" si="5"/>
        <v>0.62777777777777777</v>
      </c>
      <c r="N24" s="30">
        <f t="shared" si="6"/>
        <v>0.72569444444444431</v>
      </c>
      <c r="O24" s="30">
        <f t="shared" si="7"/>
        <v>0.82291666666666652</v>
      </c>
      <c r="P24" s="30"/>
      <c r="Q24" s="30">
        <f t="shared" si="8"/>
        <v>0.31944444444444436</v>
      </c>
      <c r="R24" s="30">
        <f t="shared" si="9"/>
        <v>0.43749999999999994</v>
      </c>
      <c r="S24" s="30">
        <f t="shared" si="10"/>
        <v>0.53819444444444442</v>
      </c>
      <c r="T24" s="30">
        <f t="shared" si="11"/>
        <v>0.70972222222222214</v>
      </c>
      <c r="U24" s="30">
        <f t="shared" si="12"/>
        <v>0.81944444444444431</v>
      </c>
      <c r="V24"/>
      <c r="Y24"/>
      <c r="Z24" s="32"/>
      <c r="AA24" s="34"/>
      <c r="AB24" s="34"/>
      <c r="AC24" s="34"/>
      <c r="AD24" s="39"/>
      <c r="AE24" s="40"/>
      <c r="AF24" s="39"/>
      <c r="AG24" s="40"/>
      <c r="AH24" s="36"/>
      <c r="AI24" s="36"/>
      <c r="AK24" s="36"/>
      <c r="AL24" s="36"/>
      <c r="AM24" s="36"/>
      <c r="AN24" s="37"/>
      <c r="AO24" s="25"/>
      <c r="AP24" s="32"/>
      <c r="AQ24" s="34"/>
      <c r="AR24" s="34"/>
      <c r="AS24" s="34"/>
      <c r="AT24" s="39"/>
      <c r="AU24" s="40"/>
      <c r="AV24" s="36"/>
      <c r="AW24" s="36"/>
      <c r="AX24" s="36"/>
      <c r="AY24" s="36"/>
      <c r="AZ24" s="36"/>
      <c r="BA24" s="36"/>
    </row>
    <row r="25" spans="1:53" ht="24.9" customHeight="1">
      <c r="A25" s="26">
        <v>21</v>
      </c>
      <c r="B25" s="27" t="s">
        <v>38</v>
      </c>
      <c r="C25" s="29">
        <v>1.4</v>
      </c>
      <c r="D25" s="29" t="s">
        <v>28</v>
      </c>
      <c r="E25" s="29">
        <v>1.5</v>
      </c>
      <c r="F25" s="29">
        <f t="shared" si="0"/>
        <v>20.399999999999999</v>
      </c>
      <c r="G25" s="29">
        <f t="shared" si="1"/>
        <v>42.000000000000142</v>
      </c>
      <c r="H25" s="38">
        <v>1.3888888888888887E-3</v>
      </c>
      <c r="I25" s="38"/>
      <c r="J25" s="30">
        <f t="shared" si="2"/>
        <v>0.27708333333333324</v>
      </c>
      <c r="K25" s="30">
        <f t="shared" si="3"/>
        <v>0.38333333333333325</v>
      </c>
      <c r="L25" s="30">
        <f t="shared" si="4"/>
        <v>0.52916666666666656</v>
      </c>
      <c r="M25" s="30">
        <f t="shared" si="5"/>
        <v>0.62916666666666665</v>
      </c>
      <c r="N25" s="30">
        <f t="shared" si="6"/>
        <v>0.72708333333333319</v>
      </c>
      <c r="O25" s="30">
        <f t="shared" si="7"/>
        <v>0.8243055555555554</v>
      </c>
      <c r="P25" s="30"/>
      <c r="Q25" s="30">
        <f t="shared" si="8"/>
        <v>0.32083333333333325</v>
      </c>
      <c r="R25" s="30">
        <f t="shared" si="9"/>
        <v>0.43888888888888883</v>
      </c>
      <c r="S25" s="30">
        <f t="shared" si="10"/>
        <v>0.5395833333333333</v>
      </c>
      <c r="T25" s="30">
        <f t="shared" si="11"/>
        <v>0.71111111111111103</v>
      </c>
      <c r="U25" s="30">
        <f t="shared" si="12"/>
        <v>0.82083333333333319</v>
      </c>
      <c r="V25"/>
      <c r="Y25"/>
      <c r="Z25" s="32"/>
      <c r="AA25" s="34"/>
      <c r="AB25" s="34"/>
      <c r="AC25" s="34"/>
      <c r="AD25" s="39"/>
      <c r="AE25" s="40"/>
      <c r="AF25" s="39"/>
      <c r="AG25" s="40"/>
      <c r="AH25" s="36"/>
      <c r="AI25" s="36"/>
      <c r="AK25" s="36"/>
      <c r="AL25" s="36"/>
      <c r="AM25" s="36"/>
      <c r="AN25" s="37"/>
      <c r="AO25" s="25"/>
      <c r="AP25" s="32"/>
      <c r="AQ25" s="34"/>
      <c r="AR25" s="34"/>
      <c r="AS25" s="34"/>
      <c r="AT25" s="39"/>
      <c r="AU25" s="40"/>
      <c r="AV25" s="36"/>
      <c r="AW25" s="36"/>
      <c r="AX25" s="36"/>
      <c r="AY25" s="36"/>
      <c r="AZ25" s="36"/>
      <c r="BA25" s="36"/>
    </row>
    <row r="26" spans="1:53" ht="24.9" customHeight="1">
      <c r="A26" s="26">
        <v>22</v>
      </c>
      <c r="B26" s="27" t="s">
        <v>39</v>
      </c>
      <c r="C26" s="29">
        <v>0.7</v>
      </c>
      <c r="D26" s="29" t="s">
        <v>14</v>
      </c>
      <c r="E26" s="29">
        <v>1.9</v>
      </c>
      <c r="F26" s="29">
        <f t="shared" si="0"/>
        <v>22.299999999999997</v>
      </c>
      <c r="G26" s="29">
        <f t="shared" si="1"/>
        <v>14.000000000000048</v>
      </c>
      <c r="H26" s="38">
        <v>2.0833333333333333E-3</v>
      </c>
      <c r="I26" s="38"/>
      <c r="J26" s="30">
        <f t="shared" si="2"/>
        <v>0.27916666666666656</v>
      </c>
      <c r="K26" s="30">
        <f t="shared" si="3"/>
        <v>0.38541666666666657</v>
      </c>
      <c r="L26" s="30">
        <f t="shared" si="4"/>
        <v>0.53124999999999989</v>
      </c>
      <c r="M26" s="30">
        <f t="shared" si="5"/>
        <v>0.63124999999999998</v>
      </c>
      <c r="N26" s="30">
        <f t="shared" si="6"/>
        <v>0.72916666666666652</v>
      </c>
      <c r="O26" s="30">
        <f t="shared" si="7"/>
        <v>0.82638888888888873</v>
      </c>
      <c r="P26" s="30"/>
      <c r="Q26" s="30">
        <f t="shared" si="8"/>
        <v>0.32291666666666657</v>
      </c>
      <c r="R26" s="30">
        <f t="shared" si="9"/>
        <v>0.44097222222222215</v>
      </c>
      <c r="S26" s="30">
        <f t="shared" si="10"/>
        <v>0.54166666666666663</v>
      </c>
      <c r="T26" s="30">
        <f t="shared" si="11"/>
        <v>0.71319444444444435</v>
      </c>
      <c r="U26" s="30">
        <f t="shared" si="12"/>
        <v>0.82291666666666652</v>
      </c>
      <c r="V26"/>
      <c r="Y26"/>
      <c r="Z26" s="32"/>
      <c r="AA26" s="34"/>
      <c r="AB26" s="34"/>
      <c r="AC26" s="34"/>
      <c r="AD26" s="39"/>
      <c r="AE26" s="40"/>
      <c r="AF26" s="39"/>
      <c r="AG26" s="40"/>
      <c r="AH26" s="36"/>
      <c r="AI26" s="36"/>
      <c r="AK26" s="36"/>
      <c r="AL26" s="36"/>
      <c r="AM26" s="36"/>
      <c r="AN26" s="37"/>
      <c r="AO26" s="25"/>
      <c r="AP26" s="32"/>
      <c r="AQ26" s="34"/>
      <c r="AR26" s="34"/>
      <c r="AS26" s="34"/>
      <c r="AT26" s="39"/>
      <c r="AU26" s="40"/>
      <c r="AV26" s="36"/>
      <c r="AW26" s="36"/>
      <c r="AX26" s="36"/>
      <c r="AY26" s="36"/>
      <c r="AZ26" s="36"/>
      <c r="BA26" s="36"/>
    </row>
    <row r="27" spans="1:53" ht="24.9" customHeight="1">
      <c r="A27" s="26">
        <v>23</v>
      </c>
      <c r="B27" s="42" t="s">
        <v>40</v>
      </c>
      <c r="C27" s="29">
        <v>1.4</v>
      </c>
      <c r="D27" s="29" t="s">
        <v>14</v>
      </c>
      <c r="E27" s="29">
        <v>1</v>
      </c>
      <c r="F27" s="29">
        <f t="shared" si="0"/>
        <v>23.299999999999997</v>
      </c>
      <c r="G27" s="29">
        <f t="shared" si="1"/>
        <v>42.000000000000142</v>
      </c>
      <c r="H27" s="38">
        <v>1.3888888888888887E-3</v>
      </c>
      <c r="I27" s="38"/>
      <c r="J27" s="30">
        <f t="shared" si="2"/>
        <v>0.28055555555555545</v>
      </c>
      <c r="K27" s="30">
        <f t="shared" si="3"/>
        <v>0.38680555555555546</v>
      </c>
      <c r="L27" s="30">
        <f t="shared" si="4"/>
        <v>0.53263888888888877</v>
      </c>
      <c r="M27" s="30">
        <f t="shared" si="5"/>
        <v>0.63263888888888886</v>
      </c>
      <c r="N27" s="30">
        <f t="shared" si="6"/>
        <v>0.7305555555555554</v>
      </c>
      <c r="O27" s="30">
        <f t="shared" si="7"/>
        <v>0.82777777777777761</v>
      </c>
      <c r="P27" s="30"/>
      <c r="Q27" s="30">
        <f t="shared" si="8"/>
        <v>0.32430555555555546</v>
      </c>
      <c r="R27" s="30">
        <f t="shared" si="9"/>
        <v>0.44236111111111104</v>
      </c>
      <c r="S27" s="30">
        <f t="shared" si="10"/>
        <v>0.54305555555555551</v>
      </c>
      <c r="T27" s="30">
        <f t="shared" si="11"/>
        <v>0.71458333333333324</v>
      </c>
      <c r="U27" s="30">
        <f t="shared" si="12"/>
        <v>0.8243055555555554</v>
      </c>
      <c r="V27"/>
      <c r="Y27"/>
      <c r="Z27" s="32"/>
      <c r="AA27" s="34"/>
      <c r="AB27" s="34"/>
      <c r="AC27" s="34"/>
      <c r="AD27" s="39"/>
      <c r="AE27" s="40"/>
      <c r="AF27" s="39"/>
      <c r="AG27" s="40"/>
      <c r="AH27" s="36"/>
      <c r="AI27" s="36"/>
      <c r="AK27" s="36"/>
      <c r="AL27" s="36"/>
      <c r="AM27" s="36"/>
      <c r="AN27" s="37"/>
      <c r="AO27" s="25"/>
      <c r="AP27" s="32"/>
      <c r="AQ27" s="34"/>
      <c r="AR27" s="34"/>
      <c r="AS27" s="34"/>
      <c r="AT27" s="39"/>
      <c r="AU27" s="40"/>
      <c r="AV27" s="36"/>
      <c r="AW27" s="36"/>
      <c r="AX27" s="36"/>
      <c r="AY27" s="36"/>
      <c r="AZ27" s="36"/>
      <c r="BA27" s="36"/>
    </row>
    <row r="28" spans="1:53" ht="24.9" customHeight="1">
      <c r="A28" s="26">
        <v>24</v>
      </c>
      <c r="B28" s="27" t="s">
        <v>41</v>
      </c>
      <c r="C28" s="29">
        <v>1.4</v>
      </c>
      <c r="D28" s="29" t="s">
        <v>14</v>
      </c>
      <c r="E28" s="29">
        <v>0.5</v>
      </c>
      <c r="F28" s="29">
        <f t="shared" si="0"/>
        <v>23.799999999999997</v>
      </c>
      <c r="G28" s="29">
        <f t="shared" si="1"/>
        <v>84.000000000000284</v>
      </c>
      <c r="H28" s="38">
        <v>6.9444444444444436E-4</v>
      </c>
      <c r="I28" s="38"/>
      <c r="J28" s="30">
        <f t="shared" si="2"/>
        <v>0.28124999999999989</v>
      </c>
      <c r="K28" s="30">
        <f t="shared" si="3"/>
        <v>0.3874999999999999</v>
      </c>
      <c r="L28" s="30">
        <f t="shared" si="4"/>
        <v>0.53333333333333321</v>
      </c>
      <c r="M28" s="30">
        <f t="shared" si="5"/>
        <v>0.6333333333333333</v>
      </c>
      <c r="N28" s="30">
        <f t="shared" si="6"/>
        <v>0.73124999999999984</v>
      </c>
      <c r="O28" s="30">
        <f t="shared" si="7"/>
        <v>0.82847222222222205</v>
      </c>
      <c r="P28" s="30"/>
      <c r="Q28" s="30">
        <f t="shared" si="8"/>
        <v>0.3249999999999999</v>
      </c>
      <c r="R28" s="30">
        <f t="shared" si="9"/>
        <v>0.44305555555555548</v>
      </c>
      <c r="S28" s="30">
        <f t="shared" si="10"/>
        <v>0.54374999999999996</v>
      </c>
      <c r="T28" s="30">
        <f t="shared" si="11"/>
        <v>0.71527777777777768</v>
      </c>
      <c r="U28" s="30">
        <f t="shared" si="12"/>
        <v>0.82499999999999984</v>
      </c>
      <c r="V28"/>
      <c r="Y28"/>
      <c r="Z28" s="32"/>
      <c r="AA28" s="34"/>
      <c r="AB28" s="34"/>
      <c r="AC28" s="34"/>
      <c r="AD28" s="39"/>
      <c r="AE28" s="40"/>
      <c r="AF28" s="39"/>
      <c r="AG28" s="40"/>
      <c r="AH28" s="36"/>
      <c r="AI28" s="36"/>
      <c r="AK28" s="36"/>
      <c r="AL28" s="36"/>
      <c r="AM28" s="36"/>
      <c r="AN28" s="37"/>
      <c r="AO28" s="25"/>
      <c r="AP28" s="32"/>
      <c r="AQ28" s="34"/>
      <c r="AR28" s="34"/>
      <c r="AS28" s="34"/>
      <c r="AT28" s="39"/>
      <c r="AU28" s="40"/>
      <c r="AV28" s="36"/>
      <c r="AW28" s="36"/>
      <c r="AX28" s="36"/>
      <c r="AY28" s="36"/>
      <c r="AZ28" s="36"/>
      <c r="BA28" s="36"/>
    </row>
    <row r="29" spans="1:53" ht="24.9" customHeight="1">
      <c r="A29" s="26">
        <v>25</v>
      </c>
      <c r="B29" s="27" t="s">
        <v>42</v>
      </c>
      <c r="C29" s="29">
        <v>1.4</v>
      </c>
      <c r="D29" s="29" t="s">
        <v>14</v>
      </c>
      <c r="E29" s="29">
        <v>1</v>
      </c>
      <c r="F29" s="29">
        <f t="shared" si="0"/>
        <v>24.799999999999997</v>
      </c>
      <c r="G29" s="29">
        <f t="shared" si="1"/>
        <v>42.000000000000142</v>
      </c>
      <c r="H29" s="38">
        <v>1.3888888888888887E-3</v>
      </c>
      <c r="I29" s="38"/>
      <c r="J29" s="30">
        <f t="shared" si="2"/>
        <v>0.28263888888888877</v>
      </c>
      <c r="K29" s="30">
        <f t="shared" si="3"/>
        <v>0.38888888888888878</v>
      </c>
      <c r="L29" s="30">
        <f t="shared" si="4"/>
        <v>0.5347222222222221</v>
      </c>
      <c r="M29" s="30">
        <f t="shared" si="5"/>
        <v>0.63472222222222219</v>
      </c>
      <c r="N29" s="30">
        <f t="shared" si="6"/>
        <v>0.73263888888888873</v>
      </c>
      <c r="O29" s="30">
        <f t="shared" si="7"/>
        <v>0.82986111111111094</v>
      </c>
      <c r="P29" s="30"/>
      <c r="Q29" s="30">
        <f t="shared" si="8"/>
        <v>0.32638888888888878</v>
      </c>
      <c r="R29" s="30">
        <f t="shared" si="9"/>
        <v>0.44444444444444436</v>
      </c>
      <c r="S29" s="30">
        <f t="shared" si="10"/>
        <v>0.54513888888888884</v>
      </c>
      <c r="T29" s="30">
        <f t="shared" si="11"/>
        <v>0.71666666666666656</v>
      </c>
      <c r="U29" s="30">
        <f t="shared" si="12"/>
        <v>0.82638888888888873</v>
      </c>
      <c r="V29"/>
      <c r="Y29"/>
      <c r="Z29" s="32"/>
      <c r="AA29" s="34"/>
      <c r="AB29" s="34"/>
      <c r="AC29" s="34"/>
      <c r="AD29" s="39"/>
      <c r="AE29" s="40"/>
      <c r="AF29" s="39"/>
      <c r="AG29" s="40"/>
      <c r="AH29" s="36"/>
      <c r="AI29" s="36"/>
      <c r="AK29" s="36"/>
      <c r="AL29" s="36"/>
      <c r="AM29" s="36"/>
      <c r="AN29" s="37"/>
      <c r="AO29" s="25"/>
      <c r="AP29" s="32"/>
      <c r="AQ29" s="34"/>
      <c r="AR29" s="34"/>
      <c r="AS29" s="34"/>
      <c r="AT29" s="39"/>
      <c r="AU29" s="40"/>
      <c r="AV29" s="36"/>
      <c r="AW29" s="36"/>
      <c r="AX29" s="36"/>
      <c r="AY29" s="36"/>
      <c r="AZ29" s="36"/>
      <c r="BA29" s="36"/>
    </row>
    <row r="30" spans="1:53" ht="24.9" customHeight="1">
      <c r="A30" s="26">
        <v>26</v>
      </c>
      <c r="B30" s="27" t="s">
        <v>43</v>
      </c>
      <c r="C30" s="29">
        <v>1.4</v>
      </c>
      <c r="D30" s="29" t="s">
        <v>14</v>
      </c>
      <c r="E30" s="29">
        <v>1.4</v>
      </c>
      <c r="F30" s="29">
        <f t="shared" si="0"/>
        <v>26.199999999999996</v>
      </c>
      <c r="G30" s="29">
        <f t="shared" si="1"/>
        <v>42.000000000000142</v>
      </c>
      <c r="H30" s="38">
        <v>1.3888888888888887E-3</v>
      </c>
      <c r="I30" s="38"/>
      <c r="J30" s="30">
        <f t="shared" si="2"/>
        <v>0.28402777777777766</v>
      </c>
      <c r="K30" s="30">
        <f t="shared" si="3"/>
        <v>0.39027777777777767</v>
      </c>
      <c r="L30" s="30">
        <f t="shared" si="4"/>
        <v>0.53611111111111098</v>
      </c>
      <c r="M30" s="30">
        <f t="shared" si="5"/>
        <v>0.63611111111111107</v>
      </c>
      <c r="N30" s="30">
        <f t="shared" si="6"/>
        <v>0.73402777777777761</v>
      </c>
      <c r="O30" s="30">
        <f t="shared" si="7"/>
        <v>0.83124999999999982</v>
      </c>
      <c r="P30" s="30"/>
      <c r="Q30" s="30">
        <f t="shared" si="8"/>
        <v>0.32777777777777767</v>
      </c>
      <c r="R30" s="30">
        <f t="shared" si="9"/>
        <v>0.44583333333333325</v>
      </c>
      <c r="S30" s="30">
        <f t="shared" si="10"/>
        <v>0.54652777777777772</v>
      </c>
      <c r="T30" s="30">
        <f t="shared" si="11"/>
        <v>0.71805555555555545</v>
      </c>
      <c r="U30" s="30">
        <f t="shared" si="12"/>
        <v>0.82777777777777761</v>
      </c>
      <c r="V30"/>
      <c r="Y30"/>
      <c r="Z30" s="32"/>
      <c r="AA30" s="34"/>
      <c r="AB30" s="34"/>
      <c r="AC30" s="34"/>
      <c r="AD30" s="39"/>
      <c r="AE30" s="40"/>
      <c r="AF30" s="39"/>
      <c r="AG30" s="40"/>
      <c r="AH30" s="36"/>
      <c r="AI30" s="36"/>
      <c r="AK30" s="36"/>
      <c r="AL30" s="36"/>
      <c r="AM30" s="36"/>
      <c r="AN30" s="37"/>
      <c r="AO30" s="25"/>
      <c r="AP30" s="32"/>
      <c r="AQ30" s="34"/>
      <c r="AR30" s="34"/>
      <c r="AS30" s="34"/>
      <c r="AT30" s="39"/>
      <c r="AU30" s="40"/>
      <c r="AV30" s="36"/>
      <c r="AW30" s="36"/>
      <c r="AX30" s="36"/>
      <c r="AY30" s="36"/>
      <c r="AZ30" s="36"/>
      <c r="BA30" s="36"/>
    </row>
    <row r="31" spans="1:53" ht="24.9" customHeight="1">
      <c r="A31" s="26">
        <v>27</v>
      </c>
      <c r="B31" s="27" t="s">
        <v>44</v>
      </c>
      <c r="C31" s="29">
        <v>0.7</v>
      </c>
      <c r="D31" s="29" t="s">
        <v>14</v>
      </c>
      <c r="E31" s="29">
        <v>0.7</v>
      </c>
      <c r="F31" s="29">
        <f t="shared" si="0"/>
        <v>26.899999999999995</v>
      </c>
      <c r="G31" s="29">
        <f t="shared" si="1"/>
        <v>42.000000000000142</v>
      </c>
      <c r="H31" s="38">
        <v>6.9444444444444436E-4</v>
      </c>
      <c r="I31" s="38"/>
      <c r="J31" s="30">
        <f t="shared" si="2"/>
        <v>0.2847222222222221</v>
      </c>
      <c r="K31" s="30">
        <f t="shared" si="3"/>
        <v>0.39097222222222211</v>
      </c>
      <c r="L31" s="30">
        <f t="shared" si="4"/>
        <v>0.53680555555555542</v>
      </c>
      <c r="M31" s="30">
        <f t="shared" si="5"/>
        <v>0.63680555555555551</v>
      </c>
      <c r="N31" s="30">
        <f t="shared" si="6"/>
        <v>0.73472222222222205</v>
      </c>
      <c r="O31" s="30">
        <f t="shared" si="7"/>
        <v>0.83194444444444426</v>
      </c>
      <c r="P31" s="30"/>
      <c r="Q31" s="30">
        <f t="shared" si="8"/>
        <v>0.32847222222222211</v>
      </c>
      <c r="R31" s="30">
        <f t="shared" si="9"/>
        <v>0.44652777777777769</v>
      </c>
      <c r="S31" s="30">
        <f t="shared" si="10"/>
        <v>0.54722222222222217</v>
      </c>
      <c r="T31" s="30">
        <f t="shared" si="11"/>
        <v>0.71874999999999989</v>
      </c>
      <c r="U31" s="30">
        <f t="shared" si="12"/>
        <v>0.82847222222222205</v>
      </c>
      <c r="V31"/>
      <c r="Y31"/>
      <c r="Z31" s="32"/>
      <c r="AA31" s="34"/>
      <c r="AB31" s="34"/>
      <c r="AC31" s="34"/>
      <c r="AD31" s="39"/>
      <c r="AE31" s="40"/>
      <c r="AF31" s="39"/>
      <c r="AG31" s="40"/>
      <c r="AH31" s="36"/>
      <c r="AI31" s="36"/>
      <c r="AK31" s="36"/>
      <c r="AL31" s="36"/>
      <c r="AM31" s="36"/>
      <c r="AN31" s="37"/>
      <c r="AO31" s="25"/>
      <c r="AP31" s="32"/>
      <c r="AQ31" s="34"/>
      <c r="AR31" s="34"/>
      <c r="AS31" s="34"/>
      <c r="AT31" s="39"/>
      <c r="AU31" s="40"/>
      <c r="AV31" s="36"/>
      <c r="AW31" s="36"/>
      <c r="AX31" s="36"/>
      <c r="AY31" s="36"/>
      <c r="AZ31" s="36"/>
      <c r="BA31" s="36"/>
    </row>
    <row r="32" spans="1:53" ht="24.9" customHeight="1">
      <c r="A32" s="26">
        <v>28</v>
      </c>
      <c r="B32" s="27" t="s">
        <v>45</v>
      </c>
      <c r="C32" s="29">
        <v>0.7</v>
      </c>
      <c r="D32" s="29" t="s">
        <v>14</v>
      </c>
      <c r="E32" s="29">
        <v>0.7</v>
      </c>
      <c r="F32" s="29">
        <f t="shared" si="0"/>
        <v>27.599999999999994</v>
      </c>
      <c r="G32" s="29">
        <f t="shared" si="1"/>
        <v>42.000000000000142</v>
      </c>
      <c r="H32" s="38">
        <v>6.9444444444444436E-4</v>
      </c>
      <c r="I32" s="38"/>
      <c r="J32" s="30">
        <f t="shared" si="2"/>
        <v>0.28541666666666654</v>
      </c>
      <c r="K32" s="30">
        <f t="shared" si="3"/>
        <v>0.39166666666666655</v>
      </c>
      <c r="L32" s="30">
        <f t="shared" si="4"/>
        <v>0.53749999999999987</v>
      </c>
      <c r="M32" s="30">
        <f t="shared" si="5"/>
        <v>0.63749999999999996</v>
      </c>
      <c r="N32" s="30">
        <f t="shared" si="6"/>
        <v>0.7354166666666665</v>
      </c>
      <c r="O32" s="30">
        <f t="shared" si="7"/>
        <v>0.83263888888888871</v>
      </c>
      <c r="P32" s="30"/>
      <c r="Q32" s="30">
        <f t="shared" si="8"/>
        <v>0.32916666666666655</v>
      </c>
      <c r="R32" s="30">
        <f t="shared" si="9"/>
        <v>0.44722222222222213</v>
      </c>
      <c r="S32" s="30">
        <f t="shared" si="10"/>
        <v>0.54791666666666661</v>
      </c>
      <c r="T32" s="30">
        <f t="shared" si="11"/>
        <v>0.71944444444444433</v>
      </c>
      <c r="U32" s="30">
        <f t="shared" si="12"/>
        <v>0.8291666666666665</v>
      </c>
      <c r="V32"/>
      <c r="Y32"/>
      <c r="Z32" s="32"/>
      <c r="AA32" s="34"/>
      <c r="AB32" s="34"/>
      <c r="AC32" s="34"/>
      <c r="AD32" s="39"/>
      <c r="AE32" s="40"/>
      <c r="AF32" s="39"/>
      <c r="AG32" s="40"/>
      <c r="AH32" s="36"/>
      <c r="AI32" s="36"/>
      <c r="AK32" s="36"/>
      <c r="AL32" s="36"/>
      <c r="AM32" s="36"/>
      <c r="AN32" s="37"/>
      <c r="AO32" s="25"/>
      <c r="AP32" s="32"/>
      <c r="AQ32" s="34"/>
      <c r="AR32" s="34"/>
      <c r="AS32" s="34"/>
      <c r="AT32" s="39"/>
      <c r="AU32" s="40"/>
      <c r="AV32" s="36"/>
      <c r="AW32" s="36"/>
      <c r="AX32" s="36"/>
      <c r="AY32" s="36"/>
      <c r="AZ32" s="36"/>
      <c r="BA32" s="36"/>
    </row>
    <row r="33" spans="1:1021" ht="24.9" customHeight="1">
      <c r="A33" s="26">
        <v>29</v>
      </c>
      <c r="B33" s="27" t="s">
        <v>46</v>
      </c>
      <c r="C33" s="29">
        <v>1.4</v>
      </c>
      <c r="D33" s="29" t="s">
        <v>14</v>
      </c>
      <c r="E33" s="29">
        <v>1.2</v>
      </c>
      <c r="F33" s="29">
        <f t="shared" si="0"/>
        <v>28.799999999999994</v>
      </c>
      <c r="G33" s="29">
        <f t="shared" si="1"/>
        <v>42.000000000000142</v>
      </c>
      <c r="H33" s="38">
        <v>1.3888888888888887E-3</v>
      </c>
      <c r="I33" s="38"/>
      <c r="J33" s="30">
        <f t="shared" si="2"/>
        <v>0.28680555555555542</v>
      </c>
      <c r="K33" s="30">
        <f t="shared" si="3"/>
        <v>0.39305555555555544</v>
      </c>
      <c r="L33" s="30">
        <f t="shared" si="4"/>
        <v>0.53888888888888875</v>
      </c>
      <c r="M33" s="30">
        <f t="shared" si="5"/>
        <v>0.63888888888888884</v>
      </c>
      <c r="N33" s="30">
        <f t="shared" si="6"/>
        <v>0.73680555555555538</v>
      </c>
      <c r="O33" s="30">
        <f t="shared" si="7"/>
        <v>0.83402777777777759</v>
      </c>
      <c r="P33" s="30"/>
      <c r="Q33" s="30">
        <f t="shared" si="8"/>
        <v>0.33055555555555544</v>
      </c>
      <c r="R33" s="30">
        <f t="shared" si="9"/>
        <v>0.44861111111111102</v>
      </c>
      <c r="S33" s="30">
        <f t="shared" si="10"/>
        <v>0.54930555555555549</v>
      </c>
      <c r="T33" s="30">
        <f t="shared" si="11"/>
        <v>0.72083333333333321</v>
      </c>
      <c r="U33" s="30">
        <f t="shared" si="12"/>
        <v>0.83055555555555538</v>
      </c>
      <c r="V33"/>
      <c r="Y33"/>
      <c r="Z33" s="32"/>
      <c r="AA33" s="34"/>
      <c r="AB33" s="34"/>
      <c r="AC33" s="34"/>
      <c r="AD33" s="39"/>
      <c r="AE33" s="40"/>
      <c r="AF33" s="39"/>
      <c r="AG33" s="40"/>
      <c r="AH33" s="36"/>
      <c r="AI33" s="36"/>
      <c r="AK33" s="36"/>
      <c r="AL33" s="36"/>
      <c r="AM33" s="36"/>
      <c r="AN33" s="37"/>
      <c r="AO33" s="25"/>
      <c r="AP33" s="32"/>
      <c r="AQ33" s="34"/>
      <c r="AR33" s="34"/>
      <c r="AS33" s="34"/>
      <c r="AT33" s="39"/>
      <c r="AU33" s="40"/>
      <c r="AV33" s="36"/>
      <c r="AW33" s="36"/>
      <c r="AX33" s="36"/>
      <c r="AY33" s="36"/>
      <c r="AZ33" s="36"/>
      <c r="BA33" s="36"/>
    </row>
    <row r="34" spans="1:1021" ht="24.9" customHeight="1">
      <c r="A34" s="26">
        <v>30</v>
      </c>
      <c r="B34" s="27" t="s">
        <v>47</v>
      </c>
      <c r="C34" s="29">
        <v>1.4</v>
      </c>
      <c r="D34" s="29" t="s">
        <v>14</v>
      </c>
      <c r="E34" s="29">
        <v>1</v>
      </c>
      <c r="F34" s="29">
        <f t="shared" si="0"/>
        <v>29.799999999999994</v>
      </c>
      <c r="G34" s="29">
        <f t="shared" si="1"/>
        <v>42.000000000000142</v>
      </c>
      <c r="H34" s="38">
        <v>1.3888888888888887E-3</v>
      </c>
      <c r="I34" s="38"/>
      <c r="J34" s="30">
        <f t="shared" si="2"/>
        <v>0.28819444444444431</v>
      </c>
      <c r="K34" s="30">
        <f t="shared" si="3"/>
        <v>0.39444444444444432</v>
      </c>
      <c r="L34" s="30">
        <f t="shared" si="4"/>
        <v>0.54027777777777763</v>
      </c>
      <c r="M34" s="30">
        <f t="shared" si="5"/>
        <v>0.64027777777777772</v>
      </c>
      <c r="N34" s="30">
        <f t="shared" si="6"/>
        <v>0.73819444444444426</v>
      </c>
      <c r="O34" s="30">
        <f t="shared" si="7"/>
        <v>0.83541666666666647</v>
      </c>
      <c r="P34" s="30"/>
      <c r="Q34" s="30">
        <f t="shared" si="8"/>
        <v>0.33194444444444432</v>
      </c>
      <c r="R34" s="30">
        <f t="shared" si="9"/>
        <v>0.4499999999999999</v>
      </c>
      <c r="S34" s="30">
        <f t="shared" si="10"/>
        <v>0.55069444444444438</v>
      </c>
      <c r="T34" s="30">
        <f t="shared" si="11"/>
        <v>0.7222222222222221</v>
      </c>
      <c r="U34" s="30">
        <f t="shared" si="12"/>
        <v>0.83194444444444426</v>
      </c>
      <c r="V34"/>
      <c r="Y34"/>
      <c r="Z34" s="32"/>
      <c r="AA34" s="34"/>
      <c r="AB34" s="34"/>
      <c r="AC34" s="34"/>
      <c r="AD34" s="39"/>
      <c r="AE34" s="40"/>
      <c r="AF34" s="39"/>
      <c r="AG34" s="40"/>
      <c r="AH34" s="36"/>
      <c r="AI34" s="36"/>
      <c r="AK34" s="36"/>
      <c r="AL34" s="36"/>
      <c r="AM34" s="36"/>
      <c r="AN34" s="37"/>
      <c r="AO34" s="25"/>
      <c r="AP34" s="32"/>
      <c r="AQ34" s="34"/>
      <c r="AR34" s="34"/>
      <c r="AS34" s="34"/>
      <c r="AT34" s="39"/>
      <c r="AU34" s="40"/>
      <c r="AV34" s="36"/>
      <c r="AW34" s="36"/>
      <c r="AX34" s="36"/>
      <c r="AY34" s="36"/>
      <c r="AZ34" s="36"/>
      <c r="BA34" s="36"/>
    </row>
    <row r="35" spans="1:1021" ht="24.9" customHeight="1">
      <c r="A35" s="26">
        <v>31</v>
      </c>
      <c r="B35" s="27" t="s">
        <v>48</v>
      </c>
      <c r="C35" s="29">
        <v>1.4</v>
      </c>
      <c r="D35" s="29" t="s">
        <v>14</v>
      </c>
      <c r="E35" s="29">
        <v>1</v>
      </c>
      <c r="F35" s="29">
        <f t="shared" si="0"/>
        <v>30.799999999999994</v>
      </c>
      <c r="G35" s="29">
        <f t="shared" si="1"/>
        <v>84.000000000000284</v>
      </c>
      <c r="H35" s="38">
        <v>6.9444444444444436E-4</v>
      </c>
      <c r="I35" s="38"/>
      <c r="J35" s="30">
        <f t="shared" si="2"/>
        <v>0.28888888888888875</v>
      </c>
      <c r="K35" s="30">
        <f t="shared" si="3"/>
        <v>0.39513888888888876</v>
      </c>
      <c r="L35" s="30">
        <f t="shared" si="4"/>
        <v>0.54097222222222208</v>
      </c>
      <c r="M35" s="30">
        <f t="shared" si="5"/>
        <v>0.64097222222222217</v>
      </c>
      <c r="N35" s="30">
        <f t="shared" si="6"/>
        <v>0.73888888888888871</v>
      </c>
      <c r="O35" s="30">
        <f t="shared" si="7"/>
        <v>0.83611111111111092</v>
      </c>
      <c r="P35" s="30"/>
      <c r="Q35" s="30">
        <f t="shared" si="8"/>
        <v>0.33263888888888876</v>
      </c>
      <c r="R35" s="30">
        <f t="shared" si="9"/>
        <v>0.45069444444444434</v>
      </c>
      <c r="S35" s="30">
        <f t="shared" si="10"/>
        <v>0.55138888888888882</v>
      </c>
      <c r="T35" s="30">
        <f t="shared" si="11"/>
        <v>0.72291666666666654</v>
      </c>
      <c r="U35" s="30">
        <f t="shared" si="12"/>
        <v>0.83263888888888871</v>
      </c>
      <c r="V35"/>
      <c r="Y35"/>
      <c r="Z35" s="32"/>
      <c r="AA35" s="34"/>
      <c r="AB35" s="34"/>
      <c r="AC35" s="34"/>
      <c r="AD35" s="39"/>
      <c r="AE35" s="40"/>
      <c r="AF35" s="39"/>
      <c r="AG35" s="40"/>
      <c r="AH35" s="36"/>
      <c r="AI35" s="36"/>
      <c r="AK35" s="36"/>
      <c r="AL35" s="36"/>
      <c r="AM35" s="36"/>
      <c r="AN35" s="37"/>
      <c r="AO35" s="25"/>
      <c r="AP35" s="32"/>
      <c r="AQ35" s="34"/>
      <c r="AR35" s="34"/>
      <c r="AS35" s="34"/>
      <c r="AT35" s="39"/>
      <c r="AU35" s="40"/>
      <c r="AV35" s="36"/>
      <c r="AW35" s="36"/>
      <c r="AX35" s="36"/>
      <c r="AY35" s="36"/>
      <c r="AZ35" s="36"/>
      <c r="BA35" s="36"/>
    </row>
    <row r="36" spans="1:1021" ht="24.9" customHeight="1">
      <c r="A36" s="26">
        <v>32</v>
      </c>
      <c r="B36" s="27" t="s">
        <v>49</v>
      </c>
      <c r="C36" s="29">
        <v>1.4</v>
      </c>
      <c r="D36" s="29" t="s">
        <v>14</v>
      </c>
      <c r="E36" s="29">
        <v>1</v>
      </c>
      <c r="F36" s="29">
        <f t="shared" si="0"/>
        <v>31.799999999999994</v>
      </c>
      <c r="G36" s="29">
        <f t="shared" si="1"/>
        <v>42.000000000000142</v>
      </c>
      <c r="H36" s="38">
        <v>1.3888888888888887E-3</v>
      </c>
      <c r="I36" s="38"/>
      <c r="J36" s="30">
        <f t="shared" si="2"/>
        <v>0.29027777777777763</v>
      </c>
      <c r="K36" s="30">
        <f t="shared" si="3"/>
        <v>0.39652777777777765</v>
      </c>
      <c r="L36" s="30">
        <f t="shared" si="4"/>
        <v>0.54236111111111096</v>
      </c>
      <c r="M36" s="30">
        <f t="shared" si="5"/>
        <v>0.64236111111111105</v>
      </c>
      <c r="N36" s="30">
        <f t="shared" si="6"/>
        <v>0.74027777777777759</v>
      </c>
      <c r="O36" s="30">
        <f t="shared" si="7"/>
        <v>0.8374999999999998</v>
      </c>
      <c r="P36" s="30"/>
      <c r="Q36" s="30">
        <f t="shared" si="8"/>
        <v>0.33402777777777765</v>
      </c>
      <c r="R36" s="30">
        <f t="shared" si="9"/>
        <v>0.45208333333333323</v>
      </c>
      <c r="S36" s="30">
        <f t="shared" si="10"/>
        <v>0.5527777777777777</v>
      </c>
      <c r="T36" s="30">
        <f t="shared" si="11"/>
        <v>0.72430555555555542</v>
      </c>
      <c r="U36" s="30">
        <f t="shared" si="12"/>
        <v>0.83402777777777759</v>
      </c>
      <c r="V36"/>
      <c r="Y36"/>
      <c r="Z36" s="32"/>
      <c r="AA36" s="34"/>
      <c r="AB36" s="34"/>
      <c r="AC36" s="34"/>
      <c r="AD36" s="39"/>
      <c r="AE36" s="40"/>
      <c r="AF36" s="39"/>
      <c r="AG36" s="40"/>
      <c r="AH36" s="36"/>
      <c r="AI36" s="36"/>
      <c r="AK36" s="36"/>
      <c r="AL36" s="36"/>
      <c r="AM36" s="36"/>
      <c r="AN36" s="37"/>
      <c r="AO36" s="25"/>
      <c r="AP36" s="32"/>
      <c r="AQ36" s="34"/>
      <c r="AR36" s="34"/>
      <c r="AS36" s="34"/>
      <c r="AT36" s="39"/>
      <c r="AU36" s="40"/>
      <c r="AV36" s="36"/>
      <c r="AW36" s="36"/>
      <c r="AX36" s="36"/>
      <c r="AY36" s="36"/>
      <c r="AZ36" s="36"/>
      <c r="BA36" s="36"/>
    </row>
    <row r="37" spans="1:1021" ht="24.9" customHeight="1">
      <c r="A37" s="26">
        <v>33</v>
      </c>
      <c r="B37" s="27" t="s">
        <v>50</v>
      </c>
      <c r="C37" s="29">
        <v>1.4</v>
      </c>
      <c r="D37" s="29" t="s">
        <v>14</v>
      </c>
      <c r="E37" s="29">
        <v>1</v>
      </c>
      <c r="F37" s="29">
        <f t="shared" si="0"/>
        <v>32.799999999999997</v>
      </c>
      <c r="G37" s="29">
        <f t="shared" si="1"/>
        <v>42.000000000000142</v>
      </c>
      <c r="H37" s="38">
        <v>1.3888888888888887E-3</v>
      </c>
      <c r="I37" s="43"/>
      <c r="J37" s="30">
        <f t="shared" si="2"/>
        <v>0.29166666666666652</v>
      </c>
      <c r="K37" s="30">
        <f t="shared" si="3"/>
        <v>0.39791666666666653</v>
      </c>
      <c r="L37" s="30">
        <f t="shared" si="4"/>
        <v>0.54374999999999984</v>
      </c>
      <c r="M37" s="30">
        <f t="shared" si="5"/>
        <v>0.64374999999999993</v>
      </c>
      <c r="N37" s="30">
        <f t="shared" si="6"/>
        <v>0.74166666666666647</v>
      </c>
      <c r="O37" s="30">
        <f t="shared" si="7"/>
        <v>0.83888888888888868</v>
      </c>
      <c r="P37" s="30"/>
      <c r="Q37" s="30">
        <f t="shared" si="8"/>
        <v>0.33541666666666653</v>
      </c>
      <c r="R37" s="30">
        <f t="shared" si="9"/>
        <v>0.45347222222222211</v>
      </c>
      <c r="S37" s="30">
        <f t="shared" si="10"/>
        <v>0.55416666666666659</v>
      </c>
      <c r="T37" s="30">
        <f t="shared" si="11"/>
        <v>0.72569444444444431</v>
      </c>
      <c r="U37" s="30">
        <f t="shared" si="12"/>
        <v>0.83541666666666647</v>
      </c>
      <c r="V37"/>
      <c r="Y37"/>
      <c r="Z37" s="32"/>
      <c r="AA37" s="34"/>
      <c r="AB37" s="34"/>
      <c r="AC37" s="34"/>
      <c r="AD37" s="39"/>
      <c r="AE37" s="40"/>
      <c r="AF37" s="39"/>
      <c r="AG37" s="40"/>
      <c r="AH37" s="36"/>
      <c r="AI37" s="36"/>
      <c r="AK37" s="36"/>
      <c r="AL37" s="36"/>
      <c r="AM37" s="36"/>
      <c r="AN37" s="37"/>
      <c r="AO37" s="25"/>
      <c r="AP37" s="32"/>
      <c r="AQ37" s="34"/>
      <c r="AR37" s="34"/>
      <c r="AS37" s="34"/>
      <c r="AT37" s="39"/>
      <c r="AU37" s="40"/>
      <c r="AV37" s="36"/>
      <c r="AW37" s="36"/>
      <c r="AX37" s="36"/>
      <c r="AY37" s="36"/>
      <c r="AZ37" s="36"/>
      <c r="BA37" s="36"/>
    </row>
    <row r="38" spans="1:1021" ht="24.9" customHeight="1">
      <c r="A38" s="26">
        <v>34</v>
      </c>
      <c r="B38" s="27" t="s">
        <v>51</v>
      </c>
      <c r="C38" s="29">
        <v>1.4</v>
      </c>
      <c r="D38" s="29" t="s">
        <v>14</v>
      </c>
      <c r="E38" s="29">
        <v>1</v>
      </c>
      <c r="F38" s="29">
        <f t="shared" si="0"/>
        <v>33.799999999999997</v>
      </c>
      <c r="G38" s="29">
        <f t="shared" si="1"/>
        <v>42.000000000000142</v>
      </c>
      <c r="H38" s="38">
        <v>1.3888888888888887E-3</v>
      </c>
      <c r="I38" s="38"/>
      <c r="J38" s="30">
        <f t="shared" si="2"/>
        <v>0.2930555555555554</v>
      </c>
      <c r="K38" s="30">
        <f t="shared" si="3"/>
        <v>0.39930555555555541</v>
      </c>
      <c r="L38" s="30">
        <f t="shared" si="4"/>
        <v>0.54513888888888873</v>
      </c>
      <c r="M38" s="30">
        <f t="shared" si="5"/>
        <v>0.64513888888888882</v>
      </c>
      <c r="N38" s="30">
        <f t="shared" si="6"/>
        <v>0.74305555555555536</v>
      </c>
      <c r="O38" s="30">
        <f t="shared" si="7"/>
        <v>0.84027777777777757</v>
      </c>
      <c r="P38" s="30"/>
      <c r="Q38" s="30">
        <f t="shared" si="8"/>
        <v>0.33680555555555541</v>
      </c>
      <c r="R38" s="30">
        <f t="shared" si="9"/>
        <v>0.45486111111111099</v>
      </c>
      <c r="S38" s="30">
        <f t="shared" si="10"/>
        <v>0.55555555555555547</v>
      </c>
      <c r="T38" s="30">
        <f t="shared" si="11"/>
        <v>0.72708333333333319</v>
      </c>
      <c r="U38" s="30">
        <f t="shared" si="12"/>
        <v>0.83680555555555536</v>
      </c>
      <c r="V38"/>
      <c r="Y38"/>
      <c r="Z38" s="32"/>
      <c r="AA38" s="34"/>
      <c r="AB38" s="34"/>
      <c r="AC38" s="34"/>
      <c r="AD38" s="39"/>
      <c r="AE38" s="40"/>
      <c r="AF38" s="39"/>
      <c r="AG38" s="40"/>
      <c r="AH38" s="36"/>
      <c r="AI38" s="36"/>
      <c r="AK38" s="36"/>
      <c r="AL38" s="36"/>
      <c r="AM38" s="36"/>
      <c r="AN38" s="37"/>
      <c r="AO38" s="25"/>
      <c r="AP38" s="32"/>
      <c r="AQ38" s="34"/>
      <c r="AR38" s="34"/>
      <c r="AS38" s="34"/>
      <c r="AT38" s="39"/>
      <c r="AU38" s="40"/>
      <c r="AV38" s="36"/>
      <c r="AW38" s="36"/>
      <c r="AX38" s="36"/>
      <c r="AY38" s="36"/>
      <c r="AZ38" s="36"/>
      <c r="BA38" s="36"/>
    </row>
    <row r="39" spans="1:1021" ht="24.9" customHeight="1">
      <c r="A39" s="26">
        <v>35</v>
      </c>
      <c r="B39" s="27" t="s">
        <v>52</v>
      </c>
      <c r="C39" s="29">
        <v>1.4</v>
      </c>
      <c r="D39" s="29" t="s">
        <v>14</v>
      </c>
      <c r="E39" s="29">
        <v>1.1000000000000001</v>
      </c>
      <c r="F39" s="29">
        <f t="shared" si="0"/>
        <v>34.9</v>
      </c>
      <c r="G39" s="29">
        <f t="shared" si="1"/>
        <v>42.000000000000142</v>
      </c>
      <c r="H39" s="38">
        <v>1.3888888888888887E-3</v>
      </c>
      <c r="I39" s="28"/>
      <c r="J39" s="30">
        <f t="shared" si="2"/>
        <v>0.29444444444444429</v>
      </c>
      <c r="K39" s="30">
        <f t="shared" si="3"/>
        <v>0.4006944444444443</v>
      </c>
      <c r="L39" s="30">
        <f t="shared" si="4"/>
        <v>0.54652777777777761</v>
      </c>
      <c r="M39" s="30">
        <f t="shared" si="5"/>
        <v>0.6465277777777777</v>
      </c>
      <c r="N39" s="30">
        <f t="shared" si="6"/>
        <v>0.74444444444444424</v>
      </c>
      <c r="O39" s="30">
        <f t="shared" si="7"/>
        <v>0.84166666666666645</v>
      </c>
      <c r="P39" s="30"/>
      <c r="Q39" s="30">
        <f t="shared" si="8"/>
        <v>0.3381944444444443</v>
      </c>
      <c r="R39" s="30">
        <f t="shared" si="9"/>
        <v>0.45624999999999988</v>
      </c>
      <c r="S39" s="30">
        <f t="shared" si="10"/>
        <v>0.55694444444444435</v>
      </c>
      <c r="T39" s="30">
        <f t="shared" si="11"/>
        <v>0.72847222222222208</v>
      </c>
      <c r="U39" s="30">
        <f t="shared" si="12"/>
        <v>0.83819444444444424</v>
      </c>
      <c r="V39"/>
      <c r="Y39"/>
      <c r="Z39" s="32"/>
      <c r="AA39" s="37"/>
      <c r="AB39" s="37"/>
      <c r="AC39" s="37"/>
      <c r="AD39" s="44"/>
      <c r="AE39" s="33"/>
      <c r="AF39" s="44"/>
      <c r="AG39" s="33"/>
      <c r="AH39" s="37"/>
      <c r="AI39" s="45"/>
      <c r="AK39" s="45"/>
      <c r="AL39" s="45"/>
      <c r="AM39" s="45"/>
      <c r="AN39" s="37"/>
      <c r="AO39" s="37"/>
      <c r="AP39" s="32"/>
      <c r="AQ39" s="37"/>
      <c r="AR39" s="37"/>
      <c r="AS39" s="37"/>
      <c r="AT39" s="44"/>
      <c r="AU39" s="33"/>
      <c r="AV39" s="45"/>
      <c r="AW39" s="45"/>
      <c r="AX39" s="45"/>
      <c r="AY39" s="45"/>
      <c r="AZ39" s="45"/>
      <c r="BA39" s="45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  <c r="IW39" s="47"/>
      <c r="IX39" s="47"/>
      <c r="IY39" s="47"/>
      <c r="IZ39" s="47"/>
      <c r="JA39" s="47"/>
      <c r="JB39" s="47"/>
      <c r="JC39" s="47"/>
      <c r="JD39" s="47"/>
      <c r="JE39" s="47"/>
      <c r="JF39" s="47"/>
      <c r="JG39" s="47"/>
      <c r="JH39" s="47"/>
      <c r="JI39" s="47"/>
      <c r="JJ39" s="47"/>
      <c r="JK39" s="47"/>
      <c r="JL39" s="47"/>
      <c r="JM39" s="47"/>
      <c r="JN39" s="47"/>
      <c r="JO39" s="47"/>
      <c r="JP39" s="47"/>
      <c r="JQ39" s="47"/>
      <c r="JR39" s="47"/>
      <c r="JS39" s="47"/>
      <c r="JT39" s="47"/>
      <c r="JU39" s="47"/>
      <c r="JV39" s="47"/>
      <c r="JW39" s="47"/>
      <c r="JX39" s="47"/>
      <c r="JY39" s="47"/>
      <c r="JZ39" s="47"/>
      <c r="KA39" s="47"/>
      <c r="KB39" s="47"/>
      <c r="KC39" s="47"/>
      <c r="KD39" s="47"/>
      <c r="KE39" s="47"/>
      <c r="KF39" s="47"/>
      <c r="KG39" s="47"/>
      <c r="KH39" s="47"/>
      <c r="KI39" s="47"/>
      <c r="KJ39" s="47"/>
      <c r="KK39" s="47"/>
      <c r="KL39" s="47"/>
      <c r="KM39" s="47"/>
      <c r="KN39" s="47"/>
      <c r="KO39" s="47"/>
      <c r="KP39" s="47"/>
      <c r="KQ39" s="47"/>
      <c r="KR39" s="47"/>
      <c r="KS39" s="47"/>
      <c r="KT39" s="47"/>
      <c r="KU39" s="47"/>
      <c r="KV39" s="47"/>
      <c r="KW39" s="47"/>
      <c r="KX39" s="47"/>
      <c r="KY39" s="47"/>
      <c r="KZ39" s="47"/>
      <c r="LA39" s="47"/>
      <c r="LB39" s="47"/>
      <c r="LC39" s="47"/>
      <c r="LD39" s="47"/>
      <c r="LE39" s="47"/>
      <c r="LF39" s="47"/>
      <c r="LG39" s="47"/>
      <c r="LH39" s="47"/>
      <c r="LI39" s="47"/>
      <c r="LJ39" s="47"/>
      <c r="LK39" s="47"/>
      <c r="LL39" s="47"/>
      <c r="LM39" s="47"/>
      <c r="LN39" s="47"/>
      <c r="LO39" s="47"/>
      <c r="LP39" s="47"/>
      <c r="LQ39" s="47"/>
      <c r="LR39" s="47"/>
      <c r="LS39" s="47"/>
      <c r="LT39" s="47"/>
      <c r="LU39" s="47"/>
      <c r="LV39" s="47"/>
      <c r="LW39" s="47"/>
      <c r="LX39" s="47"/>
      <c r="LY39" s="47"/>
      <c r="LZ39" s="47"/>
      <c r="MA39" s="47"/>
      <c r="MB39" s="47"/>
      <c r="MC39" s="47"/>
      <c r="MD39" s="47"/>
      <c r="ME39" s="47"/>
      <c r="MF39" s="47"/>
      <c r="MG39" s="47"/>
      <c r="MH39" s="47"/>
      <c r="MI39" s="47"/>
      <c r="MJ39" s="47"/>
      <c r="MK39" s="47"/>
      <c r="ML39" s="47"/>
      <c r="MM39" s="47"/>
      <c r="MN39" s="47"/>
      <c r="MO39" s="47"/>
      <c r="MP39" s="47"/>
      <c r="MQ39" s="47"/>
      <c r="MR39" s="47"/>
      <c r="MS39" s="47"/>
      <c r="MT39" s="47"/>
      <c r="MU39" s="47"/>
      <c r="MV39" s="47"/>
      <c r="MW39" s="47"/>
      <c r="MX39" s="47"/>
      <c r="MY39" s="47"/>
      <c r="MZ39" s="47"/>
      <c r="NA39" s="47"/>
      <c r="NB39" s="47"/>
      <c r="NC39" s="47"/>
      <c r="ND39" s="47"/>
      <c r="NE39" s="47"/>
      <c r="NF39" s="47"/>
      <c r="NG39" s="47"/>
      <c r="NH39" s="47"/>
      <c r="NI39" s="47"/>
      <c r="NJ39" s="47"/>
      <c r="NK39" s="47"/>
      <c r="NL39" s="47"/>
      <c r="NM39" s="47"/>
      <c r="NN39" s="47"/>
      <c r="NO39" s="47"/>
      <c r="NP39" s="47"/>
      <c r="NQ39" s="47"/>
      <c r="NR39" s="47"/>
      <c r="NS39" s="47"/>
      <c r="NT39" s="47"/>
      <c r="NU39" s="47"/>
      <c r="NV39" s="47"/>
      <c r="NW39" s="47"/>
      <c r="NX39" s="47"/>
      <c r="NY39" s="47"/>
      <c r="NZ39" s="47"/>
      <c r="OA39" s="47"/>
      <c r="OB39" s="47"/>
      <c r="OC39" s="47"/>
      <c r="OD39" s="47"/>
      <c r="OE39" s="47"/>
      <c r="OF39" s="47"/>
      <c r="OG39" s="47"/>
      <c r="OH39" s="47"/>
      <c r="OI39" s="47"/>
      <c r="OJ39" s="47"/>
      <c r="OK39" s="47"/>
      <c r="OL39" s="47"/>
      <c r="OM39" s="47"/>
      <c r="ON39" s="47"/>
      <c r="OO39" s="47"/>
      <c r="OP39" s="47"/>
      <c r="OQ39" s="47"/>
      <c r="OR39" s="47"/>
      <c r="OS39" s="47"/>
      <c r="OT39" s="47"/>
      <c r="OU39" s="47"/>
      <c r="OV39" s="47"/>
      <c r="OW39" s="47"/>
      <c r="OX39" s="47"/>
      <c r="OY39" s="47"/>
      <c r="OZ39" s="47"/>
      <c r="PA39" s="47"/>
      <c r="PB39" s="47"/>
      <c r="PC39" s="47"/>
      <c r="PD39" s="47"/>
      <c r="PE39" s="47"/>
      <c r="PF39" s="47"/>
      <c r="PG39" s="47"/>
      <c r="PH39" s="47"/>
      <c r="PI39" s="47"/>
      <c r="PJ39" s="47"/>
      <c r="PK39" s="47"/>
      <c r="PL39" s="47"/>
      <c r="PM39" s="47"/>
      <c r="PN39" s="47"/>
      <c r="PO39" s="47"/>
      <c r="PP39" s="47"/>
      <c r="PQ39" s="47"/>
      <c r="PR39" s="47"/>
      <c r="PS39" s="47"/>
      <c r="PT39" s="47"/>
      <c r="PU39" s="47"/>
      <c r="PV39" s="47"/>
      <c r="PW39" s="47"/>
      <c r="PX39" s="47"/>
      <c r="PY39" s="47"/>
      <c r="PZ39" s="47"/>
      <c r="QA39" s="47"/>
      <c r="QB39" s="47"/>
      <c r="QC39" s="47"/>
      <c r="QD39" s="47"/>
      <c r="QE39" s="47"/>
      <c r="QF39" s="47"/>
      <c r="QG39" s="47"/>
      <c r="QH39" s="47"/>
      <c r="QI39" s="47"/>
      <c r="QJ39" s="47"/>
      <c r="QK39" s="47"/>
      <c r="QL39" s="47"/>
      <c r="QM39" s="47"/>
      <c r="QN39" s="47"/>
      <c r="QO39" s="47"/>
      <c r="QP39" s="47"/>
      <c r="QQ39" s="47"/>
      <c r="QR39" s="47"/>
      <c r="QS39" s="47"/>
      <c r="QT39" s="47"/>
      <c r="QU39" s="47"/>
      <c r="QV39" s="47"/>
      <c r="QW39" s="47"/>
      <c r="QX39" s="47"/>
      <c r="QY39" s="47"/>
      <c r="QZ39" s="47"/>
      <c r="RA39" s="47"/>
      <c r="RB39" s="47"/>
      <c r="RC39" s="47"/>
      <c r="RD39" s="47"/>
      <c r="RE39" s="47"/>
      <c r="RF39" s="47"/>
      <c r="RG39" s="47"/>
      <c r="RH39" s="47"/>
      <c r="RI39" s="47"/>
      <c r="RJ39" s="47"/>
      <c r="RK39" s="47"/>
      <c r="RL39" s="47"/>
      <c r="RM39" s="47"/>
      <c r="RN39" s="47"/>
      <c r="RO39" s="47"/>
      <c r="RP39" s="47"/>
      <c r="RQ39" s="47"/>
      <c r="RR39" s="47"/>
      <c r="RS39" s="47"/>
      <c r="RT39" s="47"/>
      <c r="RU39" s="47"/>
      <c r="RV39" s="47"/>
      <c r="RW39" s="47"/>
      <c r="RX39" s="47"/>
      <c r="RY39" s="47"/>
      <c r="RZ39" s="47"/>
      <c r="SA39" s="47"/>
      <c r="SB39" s="47"/>
      <c r="SC39" s="47"/>
      <c r="SD39" s="47"/>
      <c r="SE39" s="47"/>
      <c r="SF39" s="47"/>
      <c r="SG39" s="47"/>
      <c r="SH39" s="47"/>
      <c r="SI39" s="47"/>
      <c r="SJ39" s="47"/>
      <c r="SK39" s="47"/>
      <c r="SL39" s="47"/>
      <c r="SM39" s="47"/>
      <c r="SN39" s="47"/>
      <c r="SO39" s="47"/>
      <c r="SP39" s="47"/>
      <c r="SQ39" s="47"/>
      <c r="SR39" s="47"/>
      <c r="SS39" s="47"/>
      <c r="ST39" s="47"/>
      <c r="SU39" s="47"/>
      <c r="SV39" s="47"/>
      <c r="SW39" s="47"/>
      <c r="SX39" s="47"/>
      <c r="SY39" s="47"/>
      <c r="SZ39" s="47"/>
      <c r="TA39" s="47"/>
      <c r="TB39" s="47"/>
      <c r="TC39" s="47"/>
      <c r="TD39" s="47"/>
      <c r="TE39" s="47"/>
      <c r="TF39" s="47"/>
      <c r="TG39" s="47"/>
      <c r="TH39" s="47"/>
      <c r="TI39" s="47"/>
      <c r="TJ39" s="47"/>
      <c r="TK39" s="47"/>
      <c r="TL39" s="47"/>
      <c r="TM39" s="47"/>
      <c r="TN39" s="47"/>
      <c r="TO39" s="47"/>
      <c r="TP39" s="47"/>
      <c r="TQ39" s="47"/>
      <c r="TR39" s="47"/>
      <c r="TS39" s="47"/>
      <c r="TT39" s="47"/>
      <c r="TU39" s="47"/>
      <c r="TV39" s="47"/>
      <c r="TW39" s="47"/>
      <c r="TX39" s="47"/>
      <c r="TY39" s="47"/>
      <c r="TZ39" s="47"/>
      <c r="UA39" s="47"/>
      <c r="UB39" s="47"/>
      <c r="UC39" s="47"/>
      <c r="UD39" s="47"/>
      <c r="UE39" s="47"/>
      <c r="UF39" s="47"/>
      <c r="UG39" s="47"/>
      <c r="UH39" s="47"/>
      <c r="UI39" s="47"/>
      <c r="UJ39" s="47"/>
      <c r="UK39" s="47"/>
      <c r="UL39" s="47"/>
      <c r="UM39" s="47"/>
      <c r="UN39" s="47"/>
      <c r="UO39" s="47"/>
      <c r="UP39" s="47"/>
      <c r="UQ39" s="47"/>
      <c r="UR39" s="47"/>
      <c r="US39" s="47"/>
      <c r="UT39" s="47"/>
      <c r="UU39" s="47"/>
      <c r="UV39" s="47"/>
      <c r="UW39" s="47"/>
      <c r="UX39" s="47"/>
      <c r="UY39" s="47"/>
      <c r="UZ39" s="47"/>
      <c r="VA39" s="47"/>
      <c r="VB39" s="47"/>
      <c r="VC39" s="47"/>
      <c r="VD39" s="47"/>
      <c r="VE39" s="47"/>
      <c r="VF39" s="47"/>
      <c r="VG39" s="47"/>
      <c r="VH39" s="47"/>
      <c r="VI39" s="47"/>
      <c r="VJ39" s="47"/>
      <c r="VK39" s="47"/>
      <c r="VL39" s="47"/>
      <c r="VM39" s="47"/>
      <c r="VN39" s="47"/>
      <c r="VO39" s="47"/>
      <c r="VP39" s="47"/>
      <c r="VQ39" s="47"/>
      <c r="VR39" s="47"/>
      <c r="VS39" s="47"/>
      <c r="VT39" s="47"/>
      <c r="VU39" s="47"/>
      <c r="VV39" s="47"/>
      <c r="VW39" s="47"/>
      <c r="VX39" s="47"/>
      <c r="VY39" s="47"/>
      <c r="VZ39" s="47"/>
      <c r="WA39" s="47"/>
      <c r="WB39" s="47"/>
      <c r="WC39" s="47"/>
      <c r="WD39" s="47"/>
      <c r="WE39" s="47"/>
      <c r="WF39" s="47"/>
      <c r="WG39" s="47"/>
      <c r="WH39" s="47"/>
      <c r="WI39" s="47"/>
      <c r="WJ39" s="47"/>
      <c r="WK39" s="47"/>
      <c r="WL39" s="47"/>
      <c r="WM39" s="47"/>
      <c r="WN39" s="47"/>
      <c r="WO39" s="47"/>
      <c r="WP39" s="47"/>
      <c r="WQ39" s="47"/>
      <c r="WR39" s="47"/>
      <c r="WS39" s="47"/>
      <c r="WT39" s="47"/>
      <c r="WU39" s="47"/>
      <c r="WV39" s="47"/>
      <c r="WW39" s="47"/>
      <c r="WX39" s="47"/>
      <c r="WY39" s="47"/>
      <c r="WZ39" s="47"/>
      <c r="XA39" s="47"/>
      <c r="XB39" s="47"/>
      <c r="XC39" s="47"/>
      <c r="XD39" s="47"/>
      <c r="XE39" s="47"/>
      <c r="XF39" s="47"/>
      <c r="XG39" s="47"/>
      <c r="XH39" s="47"/>
      <c r="XI39" s="47"/>
      <c r="XJ39" s="47"/>
      <c r="XK39" s="47"/>
      <c r="XL39" s="47"/>
      <c r="XM39" s="47"/>
      <c r="XN39" s="47"/>
      <c r="XO39" s="47"/>
      <c r="XP39" s="47"/>
      <c r="XQ39" s="47"/>
      <c r="XR39" s="47"/>
      <c r="XS39" s="47"/>
      <c r="XT39" s="47"/>
      <c r="XU39" s="47"/>
      <c r="XV39" s="47"/>
      <c r="XW39" s="47"/>
      <c r="XX39" s="47"/>
      <c r="XY39" s="47"/>
      <c r="XZ39" s="47"/>
      <c r="YA39" s="47"/>
      <c r="YB39" s="47"/>
      <c r="YC39" s="47"/>
      <c r="YD39" s="47"/>
      <c r="YE39" s="47"/>
      <c r="YF39" s="47"/>
      <c r="YG39" s="47"/>
      <c r="YH39" s="47"/>
      <c r="YI39" s="47"/>
      <c r="YJ39" s="47"/>
      <c r="YK39" s="47"/>
      <c r="YL39" s="47"/>
      <c r="YM39" s="47"/>
      <c r="YN39" s="47"/>
      <c r="YO39" s="47"/>
      <c r="YP39" s="47"/>
      <c r="YQ39" s="47"/>
      <c r="YR39" s="47"/>
      <c r="YS39" s="47"/>
      <c r="YT39" s="47"/>
      <c r="YU39" s="47"/>
      <c r="YV39" s="47"/>
      <c r="YW39" s="47"/>
      <c r="YX39" s="47"/>
      <c r="YY39" s="47"/>
      <c r="YZ39" s="47"/>
      <c r="ZA39" s="47"/>
      <c r="ZB39" s="47"/>
      <c r="ZC39" s="47"/>
      <c r="ZD39" s="47"/>
      <c r="ZE39" s="47"/>
      <c r="ZF39" s="47"/>
      <c r="ZG39" s="47"/>
      <c r="ZH39" s="47"/>
      <c r="ZI39" s="47"/>
      <c r="ZJ39" s="47"/>
      <c r="ZK39" s="47"/>
      <c r="ZL39" s="47"/>
      <c r="ZM39" s="47"/>
      <c r="ZN39" s="47"/>
      <c r="ZO39" s="47"/>
      <c r="ZP39" s="47"/>
      <c r="ZQ39" s="47"/>
      <c r="ZR39" s="47"/>
      <c r="ZS39" s="47"/>
      <c r="ZT39" s="47"/>
      <c r="ZU39" s="47"/>
      <c r="ZV39" s="47"/>
      <c r="ZW39" s="47"/>
      <c r="ZX39" s="47"/>
      <c r="ZY39" s="47"/>
      <c r="ZZ39" s="47"/>
      <c r="AAA39" s="47"/>
      <c r="AAB39" s="47"/>
      <c r="AAC39" s="47"/>
      <c r="AAD39" s="47"/>
      <c r="AAE39" s="47"/>
      <c r="AAF39" s="47"/>
      <c r="AAG39" s="47"/>
      <c r="AAH39" s="47"/>
      <c r="AAI39" s="47"/>
      <c r="AAJ39" s="47"/>
      <c r="AAK39" s="47"/>
      <c r="AAL39" s="47"/>
      <c r="AAM39" s="47"/>
      <c r="AAN39" s="47"/>
      <c r="AAO39" s="47"/>
      <c r="AAP39" s="47"/>
      <c r="AAQ39" s="47"/>
      <c r="AAR39" s="47"/>
      <c r="AAS39" s="47"/>
      <c r="AAT39" s="47"/>
      <c r="AAU39" s="47"/>
      <c r="AAV39" s="47"/>
      <c r="AAW39" s="47"/>
      <c r="AAX39" s="47"/>
      <c r="AAY39" s="47"/>
      <c r="AAZ39" s="47"/>
      <c r="ABA39" s="47"/>
      <c r="ABB39" s="47"/>
      <c r="ABC39" s="47"/>
      <c r="ABD39" s="47"/>
      <c r="ABE39" s="47"/>
      <c r="ABF39" s="47"/>
      <c r="ABG39" s="47"/>
      <c r="ABH39" s="47"/>
      <c r="ABI39" s="47"/>
      <c r="ABJ39" s="47"/>
      <c r="ABK39" s="47"/>
      <c r="ABL39" s="47"/>
      <c r="ABM39" s="47"/>
      <c r="ABN39" s="47"/>
      <c r="ABO39" s="47"/>
      <c r="ABP39" s="47"/>
      <c r="ABQ39" s="47"/>
      <c r="ABR39" s="47"/>
      <c r="ABS39" s="47"/>
      <c r="ABT39" s="47"/>
      <c r="ABU39" s="47"/>
      <c r="ABV39" s="47"/>
      <c r="ABW39" s="47"/>
      <c r="ABX39" s="47"/>
      <c r="ABY39" s="47"/>
      <c r="ABZ39" s="47"/>
      <c r="ACA39" s="47"/>
      <c r="ACB39" s="47"/>
      <c r="ACC39" s="47"/>
      <c r="ACD39" s="47"/>
      <c r="ACE39" s="47"/>
      <c r="ACF39" s="47"/>
      <c r="ACG39" s="47"/>
      <c r="ACH39" s="47"/>
      <c r="ACI39" s="47"/>
      <c r="ACJ39" s="47"/>
      <c r="ACK39" s="47"/>
      <c r="ACL39" s="47"/>
      <c r="ACM39" s="47"/>
      <c r="ACN39" s="47"/>
      <c r="ACO39" s="47"/>
      <c r="ACP39" s="47"/>
      <c r="ACQ39" s="47"/>
      <c r="ACR39" s="47"/>
      <c r="ACS39" s="47"/>
      <c r="ACT39" s="47"/>
      <c r="ACU39" s="47"/>
      <c r="ACV39" s="47"/>
      <c r="ACW39" s="47"/>
      <c r="ACX39" s="47"/>
      <c r="ACY39" s="47"/>
      <c r="ACZ39" s="47"/>
      <c r="ADA39" s="47"/>
      <c r="ADB39" s="47"/>
      <c r="ADC39" s="47"/>
      <c r="ADD39" s="47"/>
      <c r="ADE39" s="47"/>
      <c r="ADF39" s="47"/>
      <c r="ADG39" s="47"/>
      <c r="ADH39" s="47"/>
      <c r="ADI39" s="47"/>
      <c r="ADJ39" s="47"/>
      <c r="ADK39" s="47"/>
      <c r="ADL39" s="47"/>
      <c r="ADM39" s="47"/>
      <c r="ADN39" s="47"/>
      <c r="ADO39" s="47"/>
      <c r="ADP39" s="47"/>
      <c r="ADQ39" s="47"/>
      <c r="ADR39" s="47"/>
      <c r="ADS39" s="47"/>
      <c r="ADT39" s="47"/>
      <c r="ADU39" s="47"/>
      <c r="ADV39" s="47"/>
      <c r="ADW39" s="47"/>
      <c r="ADX39" s="47"/>
      <c r="ADY39" s="47"/>
      <c r="ADZ39" s="47"/>
      <c r="AEA39" s="47"/>
      <c r="AEB39" s="47"/>
      <c r="AEC39" s="47"/>
      <c r="AED39" s="47"/>
      <c r="AEE39" s="47"/>
      <c r="AEF39" s="47"/>
      <c r="AEG39" s="47"/>
      <c r="AEH39" s="47"/>
      <c r="AEI39" s="47"/>
      <c r="AEJ39" s="47"/>
      <c r="AEK39" s="47"/>
      <c r="AEL39" s="47"/>
      <c r="AEM39" s="47"/>
      <c r="AEN39" s="47"/>
      <c r="AEO39" s="47"/>
      <c r="AEP39" s="47"/>
      <c r="AEQ39" s="47"/>
      <c r="AER39" s="47"/>
      <c r="AES39" s="47"/>
      <c r="AET39" s="47"/>
      <c r="AEU39" s="47"/>
      <c r="AEV39" s="47"/>
      <c r="AEW39" s="47"/>
      <c r="AEX39" s="47"/>
      <c r="AEY39" s="47"/>
      <c r="AEZ39" s="47"/>
      <c r="AFA39" s="47"/>
      <c r="AFB39" s="47"/>
      <c r="AFC39" s="47"/>
      <c r="AFD39" s="47"/>
      <c r="AFE39" s="47"/>
      <c r="AFF39" s="47"/>
      <c r="AFG39" s="47"/>
      <c r="AFH39" s="47"/>
      <c r="AFI39" s="47"/>
      <c r="AFJ39" s="47"/>
      <c r="AFK39" s="47"/>
      <c r="AFL39" s="47"/>
      <c r="AFM39" s="47"/>
      <c r="AFN39" s="47"/>
      <c r="AFO39" s="47"/>
      <c r="AFP39" s="47"/>
      <c r="AFQ39" s="47"/>
      <c r="AFR39" s="47"/>
      <c r="AFS39" s="47"/>
      <c r="AFT39" s="47"/>
      <c r="AFU39" s="47"/>
      <c r="AFV39" s="47"/>
      <c r="AFW39" s="47"/>
      <c r="AFX39" s="47"/>
      <c r="AFY39" s="47"/>
      <c r="AFZ39" s="47"/>
      <c r="AGA39" s="47"/>
      <c r="AGB39" s="47"/>
      <c r="AGC39" s="47"/>
      <c r="AGD39" s="47"/>
      <c r="AGE39" s="47"/>
      <c r="AGF39" s="47"/>
      <c r="AGG39" s="47"/>
      <c r="AGH39" s="47"/>
      <c r="AGI39" s="47"/>
      <c r="AGJ39" s="47"/>
      <c r="AGK39" s="47"/>
      <c r="AGL39" s="47"/>
      <c r="AGM39" s="47"/>
      <c r="AGN39" s="47"/>
      <c r="AGO39" s="47"/>
      <c r="AGP39" s="47"/>
      <c r="AGQ39" s="47"/>
      <c r="AGR39" s="47"/>
      <c r="AGS39" s="47"/>
      <c r="AGT39" s="47"/>
      <c r="AGU39" s="47"/>
      <c r="AGV39" s="47"/>
      <c r="AGW39" s="47"/>
      <c r="AGX39" s="47"/>
      <c r="AGY39" s="47"/>
      <c r="AGZ39" s="47"/>
      <c r="AHA39" s="47"/>
      <c r="AHB39" s="47"/>
      <c r="AHC39" s="47"/>
      <c r="AHD39" s="47"/>
      <c r="AHE39" s="47"/>
      <c r="AHF39" s="47"/>
      <c r="AHG39" s="47"/>
      <c r="AHH39" s="47"/>
      <c r="AHI39" s="47"/>
      <c r="AHJ39" s="47"/>
      <c r="AHK39" s="47"/>
      <c r="AHL39" s="47"/>
      <c r="AHM39" s="47"/>
      <c r="AHN39" s="47"/>
      <c r="AHO39" s="47"/>
      <c r="AHP39" s="47"/>
      <c r="AHQ39" s="47"/>
      <c r="AHR39" s="47"/>
      <c r="AHS39" s="47"/>
      <c r="AHT39" s="47"/>
      <c r="AHU39" s="47"/>
      <c r="AHV39" s="47"/>
      <c r="AHW39" s="47"/>
      <c r="AHX39" s="47"/>
      <c r="AHY39" s="47"/>
      <c r="AHZ39" s="47"/>
      <c r="AIA39" s="47"/>
      <c r="AIB39" s="47"/>
      <c r="AIC39" s="47"/>
      <c r="AID39" s="47"/>
      <c r="AIE39" s="47"/>
      <c r="AIF39" s="47"/>
      <c r="AIG39" s="47"/>
      <c r="AIH39" s="47"/>
      <c r="AII39" s="47"/>
      <c r="AIJ39" s="47"/>
      <c r="AIK39" s="47"/>
      <c r="AIL39" s="47"/>
      <c r="AIM39" s="47"/>
      <c r="AIN39" s="47"/>
      <c r="AIO39" s="47"/>
      <c r="AIP39" s="47"/>
      <c r="AIQ39" s="47"/>
      <c r="AIR39" s="47"/>
      <c r="AIS39" s="47"/>
      <c r="AIT39" s="47"/>
      <c r="AIU39" s="47"/>
      <c r="AIV39" s="47"/>
      <c r="AIW39" s="47"/>
      <c r="AIX39" s="47"/>
      <c r="AIY39" s="47"/>
      <c r="AIZ39" s="47"/>
      <c r="AJA39" s="47"/>
      <c r="AJB39" s="47"/>
      <c r="AJC39" s="47"/>
      <c r="AJD39" s="47"/>
      <c r="AJE39" s="47"/>
      <c r="AJF39" s="47"/>
      <c r="AJG39" s="47"/>
      <c r="AJH39" s="47"/>
      <c r="AJI39" s="47"/>
      <c r="AJJ39" s="47"/>
      <c r="AJK39" s="47"/>
      <c r="AJL39" s="47"/>
      <c r="AJM39" s="47"/>
      <c r="AJN39" s="47"/>
      <c r="AJO39" s="47"/>
      <c r="AJP39" s="47"/>
      <c r="AJQ39" s="47"/>
      <c r="AJR39" s="47"/>
      <c r="AJS39" s="47"/>
      <c r="AJT39" s="47"/>
      <c r="AJU39" s="47"/>
      <c r="AJV39" s="47"/>
      <c r="AJW39" s="47"/>
      <c r="AJX39" s="47"/>
      <c r="AJY39" s="47"/>
      <c r="AJZ39" s="47"/>
      <c r="AKA39" s="47"/>
      <c r="AKB39" s="47"/>
      <c r="AKC39" s="47"/>
      <c r="AKD39" s="47"/>
      <c r="AKE39" s="47"/>
      <c r="AKF39" s="47"/>
      <c r="AKG39" s="47"/>
      <c r="AKH39" s="47"/>
      <c r="AKI39" s="47"/>
      <c r="AKJ39" s="47"/>
      <c r="AKK39" s="47"/>
      <c r="AKL39" s="47"/>
      <c r="AKM39" s="47"/>
      <c r="AKN39" s="47"/>
      <c r="AKO39" s="47"/>
      <c r="AKP39" s="47"/>
      <c r="AKQ39" s="47"/>
      <c r="AKR39" s="47"/>
      <c r="AKS39" s="47"/>
      <c r="AKT39" s="47"/>
      <c r="AKU39" s="47"/>
      <c r="AKV39" s="47"/>
      <c r="AKW39" s="47"/>
      <c r="AKX39" s="47"/>
      <c r="AKY39" s="47"/>
      <c r="AKZ39" s="47"/>
      <c r="ALA39" s="47"/>
      <c r="ALB39" s="47"/>
      <c r="ALC39" s="47"/>
      <c r="ALD39" s="47"/>
      <c r="ALE39" s="47"/>
      <c r="ALF39" s="47"/>
      <c r="ALG39" s="47"/>
      <c r="ALH39" s="47"/>
      <c r="ALI39" s="47"/>
      <c r="ALJ39" s="47"/>
      <c r="ALK39" s="47"/>
      <c r="ALL39" s="47"/>
      <c r="ALM39" s="47"/>
      <c r="ALN39" s="47"/>
      <c r="ALO39" s="47"/>
      <c r="ALP39" s="47"/>
      <c r="ALQ39" s="47"/>
      <c r="ALR39" s="47"/>
      <c r="ALS39" s="47"/>
      <c r="ALT39" s="47"/>
      <c r="ALU39" s="47"/>
      <c r="ALV39" s="47"/>
      <c r="ALW39" s="47"/>
      <c r="ALX39" s="47"/>
      <c r="ALY39" s="47"/>
      <c r="ALZ39" s="47"/>
      <c r="AMA39" s="47"/>
      <c r="AMB39" s="47"/>
      <c r="AMC39" s="47"/>
      <c r="AMD39" s="47"/>
      <c r="AME39" s="47"/>
      <c r="AMF39" s="47"/>
      <c r="AMG39" s="47"/>
    </row>
    <row r="40" spans="1:1021" ht="24.9" customHeight="1">
      <c r="A40" s="26">
        <v>36</v>
      </c>
      <c r="B40" s="27" t="s">
        <v>53</v>
      </c>
      <c r="C40" s="48">
        <v>1.4</v>
      </c>
      <c r="D40" s="48" t="s">
        <v>14</v>
      </c>
      <c r="E40" s="48">
        <v>1.4</v>
      </c>
      <c r="F40" s="29">
        <f t="shared" si="0"/>
        <v>36.299999999999997</v>
      </c>
      <c r="G40" s="29">
        <f t="shared" si="1"/>
        <v>42.000000000000142</v>
      </c>
      <c r="H40" s="38">
        <v>1.3888888888888887E-3</v>
      </c>
      <c r="I40" s="17"/>
      <c r="J40" s="30">
        <f t="shared" si="2"/>
        <v>0.29583333333333317</v>
      </c>
      <c r="K40" s="30">
        <f t="shared" si="3"/>
        <v>0.40208333333333318</v>
      </c>
      <c r="L40" s="30">
        <f t="shared" si="4"/>
        <v>0.5479166666666665</v>
      </c>
      <c r="M40" s="30">
        <f t="shared" si="5"/>
        <v>0.64791666666666659</v>
      </c>
      <c r="N40" s="30">
        <f t="shared" si="6"/>
        <v>0.74583333333333313</v>
      </c>
      <c r="O40" s="30">
        <f t="shared" si="7"/>
        <v>0.84305555555555534</v>
      </c>
      <c r="P40" s="30"/>
      <c r="Q40" s="30">
        <f t="shared" si="8"/>
        <v>0.33958333333333318</v>
      </c>
      <c r="R40" s="30">
        <f t="shared" si="9"/>
        <v>0.45763888888888876</v>
      </c>
      <c r="S40" s="30">
        <f t="shared" si="10"/>
        <v>0.55833333333333324</v>
      </c>
      <c r="T40" s="30">
        <f t="shared" si="11"/>
        <v>0.72986111111111096</v>
      </c>
      <c r="U40" s="30">
        <f t="shared" si="12"/>
        <v>0.83958333333333313</v>
      </c>
      <c r="V40"/>
      <c r="Y40"/>
      <c r="AG40"/>
      <c r="AH40"/>
      <c r="AI40"/>
      <c r="AN40" s="37"/>
      <c r="AO40"/>
      <c r="AU40"/>
    </row>
    <row r="41" spans="1:1021" ht="24.9" customHeight="1">
      <c r="A41" s="26">
        <v>37</v>
      </c>
      <c r="B41" s="27" t="s">
        <v>54</v>
      </c>
      <c r="C41" s="48">
        <v>1.4</v>
      </c>
      <c r="D41" s="48" t="s">
        <v>14</v>
      </c>
      <c r="E41" s="48">
        <v>1.5</v>
      </c>
      <c r="F41" s="29">
        <f t="shared" si="0"/>
        <v>37.799999999999997</v>
      </c>
      <c r="G41" s="29">
        <f t="shared" si="1"/>
        <v>42.000000000000142</v>
      </c>
      <c r="H41" s="38">
        <v>1.3888888888888887E-3</v>
      </c>
      <c r="I41" s="17"/>
      <c r="J41" s="30">
        <f t="shared" si="2"/>
        <v>0.29722222222222205</v>
      </c>
      <c r="K41" s="30">
        <f t="shared" si="3"/>
        <v>0.40347222222222207</v>
      </c>
      <c r="L41" s="30">
        <f t="shared" si="4"/>
        <v>0.54930555555555538</v>
      </c>
      <c r="M41" s="30">
        <f t="shared" si="5"/>
        <v>0.64930555555555547</v>
      </c>
      <c r="N41" s="30">
        <f t="shared" si="6"/>
        <v>0.74722222222222201</v>
      </c>
      <c r="O41" s="30">
        <f t="shared" si="7"/>
        <v>0.84444444444444422</v>
      </c>
      <c r="P41" s="30"/>
      <c r="Q41" s="30">
        <f t="shared" si="8"/>
        <v>0.34097222222222207</v>
      </c>
      <c r="R41" s="30">
        <f t="shared" si="9"/>
        <v>0.45902777777777765</v>
      </c>
      <c r="S41" s="30">
        <f t="shared" si="10"/>
        <v>0.55972222222222212</v>
      </c>
      <c r="T41" s="30">
        <f t="shared" si="11"/>
        <v>0.73124999999999984</v>
      </c>
      <c r="U41" s="30">
        <f t="shared" si="12"/>
        <v>0.84097222222222201</v>
      </c>
      <c r="V41"/>
      <c r="Y41"/>
      <c r="AG41"/>
      <c r="AH41"/>
      <c r="AI41"/>
      <c r="AN41" s="37"/>
      <c r="AO41"/>
      <c r="AU41"/>
    </row>
    <row r="42" spans="1:1021" ht="24.9" customHeight="1">
      <c r="A42" s="26">
        <v>38</v>
      </c>
      <c r="B42" s="27" t="s">
        <v>55</v>
      </c>
      <c r="C42" s="48">
        <v>1.4</v>
      </c>
      <c r="D42" s="48" t="s">
        <v>14</v>
      </c>
      <c r="E42" s="48">
        <v>1</v>
      </c>
      <c r="F42" s="29">
        <f t="shared" si="0"/>
        <v>38.799999999999997</v>
      </c>
      <c r="G42" s="29">
        <f t="shared" si="1"/>
        <v>42.000000000000142</v>
      </c>
      <c r="H42" s="38">
        <v>1.3888888888888887E-3</v>
      </c>
      <c r="I42" s="38" t="s">
        <v>56</v>
      </c>
      <c r="J42" s="30">
        <f t="shared" si="2"/>
        <v>0.29861111111111094</v>
      </c>
      <c r="K42" s="30">
        <f t="shared" si="3"/>
        <v>0.40486111111111095</v>
      </c>
      <c r="L42" s="30">
        <f t="shared" si="4"/>
        <v>0.55069444444444426</v>
      </c>
      <c r="M42" s="30">
        <f t="shared" si="5"/>
        <v>0.65069444444444435</v>
      </c>
      <c r="N42" s="30">
        <f t="shared" si="6"/>
        <v>0.74861111111111089</v>
      </c>
      <c r="O42" s="30">
        <f t="shared" si="7"/>
        <v>0.8458333333333331</v>
      </c>
      <c r="P42" s="30"/>
      <c r="Q42" s="30">
        <f t="shared" si="8"/>
        <v>0.34236111111111095</v>
      </c>
      <c r="R42" s="30">
        <f t="shared" si="9"/>
        <v>0.46041666666666653</v>
      </c>
      <c r="S42" s="30">
        <f t="shared" si="10"/>
        <v>0.56111111111111101</v>
      </c>
      <c r="T42" s="30">
        <f t="shared" si="11"/>
        <v>0.73263888888888873</v>
      </c>
      <c r="U42" s="30">
        <f t="shared" si="12"/>
        <v>0.84236111111111089</v>
      </c>
      <c r="V42"/>
      <c r="Y42"/>
      <c r="AG42" s="49"/>
      <c r="AH42"/>
      <c r="AI42"/>
      <c r="AN42" s="37"/>
      <c r="AO42" s="25"/>
      <c r="AU42" s="49"/>
    </row>
    <row r="43" spans="1:1021" ht="24.9" customHeight="1">
      <c r="A43"/>
      <c r="C43"/>
      <c r="D43"/>
      <c r="E43">
        <f>SUM(E17:E40)</f>
        <v>25.5</v>
      </c>
      <c r="F43"/>
      <c r="G43"/>
      <c r="H43" s="51">
        <f>SUM(H4:H42)</f>
        <v>4.3750000000000011E-2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Y43"/>
      <c r="AG43" s="49"/>
      <c r="AH43"/>
      <c r="AI43"/>
      <c r="AN43" s="45"/>
      <c r="AO43" s="37"/>
      <c r="AU43" s="49"/>
    </row>
    <row r="44" spans="1:1021" ht="24.9" customHeight="1">
      <c r="A44"/>
      <c r="B44" s="52" t="s">
        <v>57</v>
      </c>
      <c r="C44"/>
      <c r="D44"/>
      <c r="E44"/>
      <c r="F44"/>
      <c r="G44"/>
      <c r="H44" s="53">
        <f>SUM(H17:H40)</f>
        <v>2.7777777777777769E-2</v>
      </c>
      <c r="I44"/>
      <c r="J44"/>
      <c r="K44"/>
      <c r="L44"/>
      <c r="M44"/>
      <c r="N44" s="54" t="s">
        <v>58</v>
      </c>
      <c r="O44" s="55"/>
      <c r="P44" s="56"/>
      <c r="Q44" s="56"/>
      <c r="R44" s="56"/>
      <c r="S44"/>
      <c r="T44"/>
      <c r="U44"/>
      <c r="V44"/>
      <c r="Y44"/>
      <c r="Z44" s="32"/>
      <c r="AA44" s="44"/>
      <c r="AB44" s="44"/>
      <c r="AC44" s="44"/>
      <c r="AD44" s="44"/>
      <c r="AE44" s="44"/>
      <c r="AF44" s="44"/>
      <c r="AG44" s="33"/>
      <c r="AH44" s="37"/>
      <c r="AI44" s="45"/>
      <c r="AJ44" s="45"/>
      <c r="AK44" s="45"/>
      <c r="AL44" s="45"/>
      <c r="AM44" s="45"/>
      <c r="AN44" s="45"/>
      <c r="AO44" s="37"/>
      <c r="AP44" s="32"/>
      <c r="AQ44" s="44"/>
      <c r="AR44" s="44"/>
      <c r="AS44" s="44"/>
      <c r="AT44" s="44"/>
      <c r="AU44" s="33"/>
      <c r="AV44" s="45"/>
      <c r="AW44" s="45"/>
      <c r="AX44" s="45"/>
      <c r="AY44" s="45"/>
      <c r="AZ44" s="45"/>
      <c r="BA44" s="45"/>
    </row>
    <row r="45" spans="1:1021" ht="24.9" customHeight="1">
      <c r="A45"/>
      <c r="B45" s="82" t="s">
        <v>59</v>
      </c>
      <c r="C45" s="82"/>
      <c r="D45" s="82"/>
      <c r="E45" s="82"/>
      <c r="F45" s="82"/>
      <c r="G45" s="82"/>
      <c r="H45" s="82"/>
      <c r="I45" s="82"/>
      <c r="J45" s="82"/>
      <c r="K45"/>
      <c r="L45"/>
      <c r="M45"/>
      <c r="N45" s="57" t="s">
        <v>60</v>
      </c>
      <c r="O45" s="57"/>
      <c r="P45" s="57"/>
      <c r="Q45" s="57"/>
      <c r="R45" s="57"/>
      <c r="S45" s="57"/>
      <c r="T45"/>
      <c r="U45"/>
      <c r="V45"/>
      <c r="Y45" s="37"/>
      <c r="Z45" s="37"/>
      <c r="AA45" s="37"/>
      <c r="AD45" s="37"/>
      <c r="AE45" s="37"/>
      <c r="AF45" s="37"/>
      <c r="AG45" s="33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W45" s="37"/>
      <c r="AX45" s="37"/>
      <c r="AY45" s="37"/>
      <c r="AZ45" s="37"/>
      <c r="BA45" s="37"/>
    </row>
    <row r="46" spans="1:1021" ht="24.9" customHeight="1">
      <c r="A46" s="58"/>
      <c r="B46" s="6" t="s">
        <v>61</v>
      </c>
      <c r="C46"/>
      <c r="D46"/>
      <c r="E46"/>
      <c r="F46"/>
      <c r="G46"/>
      <c r="H46"/>
      <c r="I46"/>
      <c r="J46"/>
      <c r="K46" s="52"/>
      <c r="L46" s="59"/>
      <c r="M46" s="60"/>
      <c r="N46" s="55"/>
      <c r="O46" s="55"/>
      <c r="P46" s="55"/>
      <c r="Q46" s="55"/>
      <c r="R46" s="55"/>
      <c r="S46" s="55"/>
      <c r="T46" s="61"/>
      <c r="U46"/>
      <c r="V46"/>
      <c r="Z46" s="62"/>
      <c r="AA46" s="63"/>
      <c r="AC46" s="62"/>
      <c r="AD46" s="64"/>
      <c r="AE46" s="64"/>
      <c r="AF46" s="64"/>
      <c r="AG46" s="65"/>
      <c r="AH46" s="64"/>
      <c r="AI46" s="64"/>
      <c r="AJ46" s="66"/>
      <c r="AK46" s="64"/>
      <c r="AL46" s="66"/>
      <c r="AM46" s="64"/>
      <c r="AO46"/>
      <c r="AP46" s="62"/>
      <c r="AQ46" s="63"/>
      <c r="AS46" s="62"/>
      <c r="AT46" s="62"/>
      <c r="AU46" s="65"/>
      <c r="AV46" s="65"/>
      <c r="AW46" s="64"/>
      <c r="AX46" s="64"/>
      <c r="AY46" s="66"/>
      <c r="AZ46" s="64"/>
      <c r="BA46" s="66"/>
      <c r="BB46" s="64"/>
      <c r="BE46" s="5"/>
    </row>
    <row r="47" spans="1:1021" ht="24.9" customHeight="1">
      <c r="A47"/>
      <c r="B47" s="67" t="s">
        <v>62</v>
      </c>
      <c r="C47"/>
      <c r="D47"/>
      <c r="E47"/>
      <c r="F47"/>
      <c r="G47"/>
      <c r="H47"/>
      <c r="I47"/>
      <c r="J47"/>
      <c r="K47"/>
      <c r="L47"/>
      <c r="M47" s="68"/>
      <c r="N47" s="69"/>
      <c r="O47" s="69"/>
      <c r="P47" s="69"/>
      <c r="Q47" s="69"/>
      <c r="R47" s="69"/>
      <c r="S47" s="69"/>
      <c r="T47"/>
      <c r="U47"/>
      <c r="V47"/>
      <c r="Z47" s="62"/>
      <c r="AA47" s="63"/>
      <c r="AG47" s="49"/>
      <c r="AH47"/>
      <c r="AI47"/>
      <c r="AJ47" s="5"/>
      <c r="AL47" s="5"/>
      <c r="AO47"/>
      <c r="AP47" s="62"/>
      <c r="AQ47" s="63"/>
      <c r="AU47" s="49"/>
      <c r="AV47" s="49"/>
      <c r="AY47" s="5"/>
      <c r="BA47" s="5"/>
      <c r="BE47" s="5"/>
    </row>
    <row r="48" spans="1:1021" ht="24.9" customHeight="1">
      <c r="A48"/>
      <c r="B48" s="67" t="s">
        <v>63</v>
      </c>
      <c r="C48" s="52" t="s">
        <v>64</v>
      </c>
      <c r="D48" s="52"/>
      <c r="E48" s="52"/>
      <c r="F48" s="52"/>
      <c r="G48" s="70"/>
      <c r="H48" s="70"/>
      <c r="I48" s="71"/>
      <c r="J48" s="52"/>
      <c r="K48" s="52"/>
      <c r="L48" s="59"/>
      <c r="M48" s="55"/>
      <c r="N48" s="59"/>
      <c r="O48" s="55"/>
      <c r="P48" s="54"/>
      <c r="Q48" s="54"/>
      <c r="R48" s="54"/>
      <c r="S48" s="54"/>
      <c r="T48" s="59"/>
      <c r="U48"/>
      <c r="V48"/>
      <c r="Z48" s="62"/>
      <c r="AA48" s="63"/>
      <c r="AG48" s="49"/>
      <c r="AH48"/>
      <c r="AI48"/>
      <c r="AJ48" s="5"/>
      <c r="AL48" s="5"/>
      <c r="AO48"/>
      <c r="AP48" s="62"/>
      <c r="AQ48" s="63"/>
      <c r="AU48" s="49"/>
      <c r="AV48" s="49"/>
      <c r="AY48" s="5"/>
      <c r="BA48" s="5"/>
      <c r="BE48" s="5"/>
    </row>
    <row r="49" spans="1:1023" ht="24.9" customHeight="1">
      <c r="A49"/>
      <c r="B49" s="67" t="s">
        <v>65</v>
      </c>
      <c r="C49"/>
      <c r="D49"/>
      <c r="E49"/>
      <c r="F49"/>
      <c r="G49"/>
      <c r="H49"/>
      <c r="I49"/>
      <c r="J49"/>
      <c r="K49"/>
      <c r="L49" s="52"/>
      <c r="M49" s="54"/>
      <c r="N49" s="52" t="s">
        <v>66</v>
      </c>
      <c r="O49" s="54"/>
      <c r="P49" s="54"/>
      <c r="Q49" s="54"/>
      <c r="R49" s="54"/>
      <c r="S49" s="54"/>
      <c r="T49" s="59"/>
      <c r="U49"/>
      <c r="V49"/>
      <c r="Y49" s="72"/>
      <c r="AG49"/>
      <c r="AH49"/>
      <c r="AI49"/>
      <c r="AL49" s="5"/>
      <c r="AO49"/>
      <c r="AU49"/>
      <c r="BA49" s="5"/>
      <c r="BE49" s="5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  <c r="IW49" s="73"/>
      <c r="IX49" s="73"/>
      <c r="IY49" s="73"/>
      <c r="IZ49" s="73"/>
      <c r="JA49" s="73"/>
      <c r="JB49" s="73"/>
      <c r="JC49" s="73"/>
      <c r="JD49" s="73"/>
      <c r="JE49" s="73"/>
      <c r="JF49" s="73"/>
      <c r="JG49" s="73"/>
      <c r="JH49" s="73"/>
      <c r="JI49" s="73"/>
      <c r="JJ49" s="73"/>
      <c r="JK49" s="73"/>
      <c r="JL49" s="73"/>
      <c r="JM49" s="73"/>
      <c r="JN49" s="73"/>
      <c r="JO49" s="73"/>
      <c r="JP49" s="73"/>
      <c r="JQ49" s="73"/>
      <c r="JR49" s="73"/>
      <c r="JS49" s="73"/>
      <c r="JT49" s="73"/>
      <c r="JU49" s="73"/>
      <c r="JV49" s="73"/>
      <c r="JW49" s="73"/>
      <c r="JX49" s="73"/>
      <c r="JY49" s="73"/>
      <c r="JZ49" s="73"/>
      <c r="KA49" s="73"/>
      <c r="KB49" s="73"/>
      <c r="KC49" s="73"/>
      <c r="KD49" s="73"/>
      <c r="KE49" s="73"/>
      <c r="KF49" s="73"/>
      <c r="KG49" s="73"/>
      <c r="KH49" s="73"/>
      <c r="KI49" s="73"/>
      <c r="KJ49" s="73"/>
      <c r="KK49" s="73"/>
      <c r="KL49" s="73"/>
      <c r="KM49" s="73"/>
      <c r="KN49" s="73"/>
      <c r="KO49" s="73"/>
      <c r="KP49" s="73"/>
      <c r="KQ49" s="73"/>
      <c r="KR49" s="73"/>
      <c r="KS49" s="73"/>
      <c r="KT49" s="73"/>
      <c r="KU49" s="73"/>
      <c r="KV49" s="73"/>
      <c r="KW49" s="73"/>
      <c r="KX49" s="73"/>
      <c r="KY49" s="73"/>
      <c r="KZ49" s="73"/>
      <c r="LA49" s="73"/>
      <c r="LB49" s="73"/>
      <c r="LC49" s="73"/>
      <c r="LD49" s="73"/>
      <c r="LE49" s="73"/>
      <c r="LF49" s="73"/>
      <c r="LG49" s="73"/>
      <c r="LH49" s="73"/>
      <c r="LI49" s="73"/>
      <c r="LJ49" s="73"/>
      <c r="LK49" s="73"/>
      <c r="LL49" s="73"/>
      <c r="LM49" s="73"/>
      <c r="LN49" s="73"/>
      <c r="LO49" s="73"/>
      <c r="LP49" s="73"/>
      <c r="LQ49" s="73"/>
      <c r="LR49" s="73"/>
      <c r="LS49" s="73"/>
      <c r="LT49" s="73"/>
      <c r="LU49" s="73"/>
      <c r="LV49" s="73"/>
      <c r="LW49" s="73"/>
      <c r="LX49" s="73"/>
      <c r="LY49" s="73"/>
      <c r="LZ49" s="73"/>
      <c r="MA49" s="73"/>
      <c r="MB49" s="73"/>
      <c r="MC49" s="73"/>
      <c r="MD49" s="73"/>
      <c r="ME49" s="73"/>
      <c r="MF49" s="73"/>
      <c r="MG49" s="73"/>
      <c r="MH49" s="73"/>
      <c r="MI49" s="73"/>
      <c r="MJ49" s="73"/>
      <c r="MK49" s="73"/>
      <c r="ML49" s="73"/>
      <c r="MM49" s="73"/>
      <c r="MN49" s="73"/>
      <c r="MO49" s="73"/>
      <c r="MP49" s="73"/>
      <c r="MQ49" s="73"/>
      <c r="MR49" s="73"/>
      <c r="MS49" s="73"/>
      <c r="MT49" s="73"/>
      <c r="MU49" s="73"/>
      <c r="MV49" s="73"/>
      <c r="MW49" s="73"/>
      <c r="MX49" s="73"/>
      <c r="MY49" s="73"/>
      <c r="MZ49" s="73"/>
      <c r="NA49" s="73"/>
      <c r="NB49" s="73"/>
      <c r="NC49" s="73"/>
      <c r="ND49" s="73"/>
      <c r="NE49" s="73"/>
      <c r="NF49" s="73"/>
      <c r="NG49" s="73"/>
      <c r="NH49" s="73"/>
      <c r="NI49" s="73"/>
      <c r="NJ49" s="73"/>
      <c r="NK49" s="73"/>
      <c r="NL49" s="73"/>
      <c r="NM49" s="73"/>
      <c r="NN49" s="73"/>
      <c r="NO49" s="73"/>
      <c r="NP49" s="73"/>
      <c r="NQ49" s="73"/>
      <c r="NR49" s="73"/>
      <c r="NS49" s="73"/>
      <c r="NT49" s="73"/>
      <c r="NU49" s="73"/>
      <c r="NV49" s="73"/>
      <c r="NW49" s="73"/>
      <c r="NX49" s="73"/>
      <c r="NY49" s="73"/>
      <c r="NZ49" s="73"/>
      <c r="OA49" s="73"/>
      <c r="OB49" s="73"/>
      <c r="OC49" s="73"/>
      <c r="OD49" s="73"/>
      <c r="OE49" s="73"/>
      <c r="OF49" s="73"/>
      <c r="OG49" s="73"/>
      <c r="OH49" s="73"/>
      <c r="OI49" s="73"/>
      <c r="OJ49" s="73"/>
      <c r="OK49" s="73"/>
      <c r="OL49" s="73"/>
      <c r="OM49" s="73"/>
      <c r="ON49" s="73"/>
      <c r="OO49" s="73"/>
      <c r="OP49" s="73"/>
      <c r="OQ49" s="73"/>
      <c r="OR49" s="73"/>
      <c r="OS49" s="73"/>
      <c r="OT49" s="73"/>
      <c r="OU49" s="73"/>
      <c r="OV49" s="73"/>
      <c r="OW49" s="73"/>
      <c r="OX49" s="73"/>
      <c r="OY49" s="73"/>
      <c r="OZ49" s="73"/>
      <c r="PA49" s="73"/>
      <c r="PB49" s="73"/>
      <c r="PC49" s="73"/>
      <c r="PD49" s="73"/>
      <c r="PE49" s="73"/>
      <c r="PF49" s="73"/>
      <c r="PG49" s="73"/>
      <c r="PH49" s="73"/>
      <c r="PI49" s="73"/>
      <c r="PJ49" s="73"/>
      <c r="PK49" s="73"/>
      <c r="PL49" s="73"/>
      <c r="PM49" s="73"/>
      <c r="PN49" s="73"/>
      <c r="PO49" s="73"/>
      <c r="PP49" s="73"/>
      <c r="PQ49" s="73"/>
      <c r="PR49" s="73"/>
      <c r="PS49" s="73"/>
      <c r="PT49" s="73"/>
      <c r="PU49" s="73"/>
      <c r="PV49" s="73"/>
      <c r="PW49" s="73"/>
      <c r="PX49" s="73"/>
      <c r="PY49" s="73"/>
      <c r="PZ49" s="73"/>
      <c r="QA49" s="73"/>
      <c r="QB49" s="73"/>
      <c r="QC49" s="73"/>
      <c r="QD49" s="73"/>
      <c r="QE49" s="73"/>
      <c r="QF49" s="73"/>
      <c r="QG49" s="73"/>
      <c r="QH49" s="73"/>
      <c r="QI49" s="73"/>
      <c r="QJ49" s="73"/>
      <c r="QK49" s="73"/>
      <c r="QL49" s="73"/>
      <c r="QM49" s="73"/>
      <c r="QN49" s="73"/>
      <c r="QO49" s="73"/>
      <c r="QP49" s="73"/>
      <c r="QQ49" s="73"/>
      <c r="QR49" s="73"/>
      <c r="QS49" s="73"/>
      <c r="QT49" s="73"/>
      <c r="QU49" s="73"/>
      <c r="QV49" s="73"/>
      <c r="QW49" s="73"/>
      <c r="QX49" s="73"/>
      <c r="QY49" s="73"/>
      <c r="QZ49" s="73"/>
      <c r="RA49" s="73"/>
      <c r="RB49" s="73"/>
      <c r="RC49" s="73"/>
      <c r="RD49" s="73"/>
      <c r="RE49" s="73"/>
      <c r="RF49" s="73"/>
      <c r="RG49" s="73"/>
      <c r="RH49" s="73"/>
      <c r="RI49" s="73"/>
      <c r="RJ49" s="73"/>
      <c r="RK49" s="73"/>
      <c r="RL49" s="73"/>
      <c r="RM49" s="73"/>
      <c r="RN49" s="73"/>
      <c r="RO49" s="73"/>
      <c r="RP49" s="73"/>
      <c r="RQ49" s="73"/>
      <c r="RR49" s="73"/>
      <c r="RS49" s="73"/>
      <c r="RT49" s="73"/>
      <c r="RU49" s="73"/>
      <c r="RV49" s="73"/>
      <c r="RW49" s="73"/>
      <c r="RX49" s="73"/>
      <c r="RY49" s="73"/>
      <c r="RZ49" s="73"/>
      <c r="SA49" s="73"/>
      <c r="SB49" s="73"/>
      <c r="SC49" s="73"/>
      <c r="SD49" s="73"/>
      <c r="SE49" s="73"/>
      <c r="SF49" s="73"/>
      <c r="SG49" s="73"/>
      <c r="SH49" s="73"/>
      <c r="SI49" s="73"/>
      <c r="SJ49" s="73"/>
      <c r="SK49" s="73"/>
      <c r="SL49" s="73"/>
      <c r="SM49" s="73"/>
      <c r="SN49" s="73"/>
      <c r="SO49" s="73"/>
      <c r="SP49" s="73"/>
      <c r="SQ49" s="73"/>
      <c r="SR49" s="73"/>
      <c r="SS49" s="73"/>
      <c r="ST49" s="73"/>
      <c r="SU49" s="73"/>
      <c r="SV49" s="73"/>
      <c r="SW49" s="73"/>
      <c r="SX49" s="73"/>
      <c r="SY49" s="73"/>
      <c r="SZ49" s="73"/>
      <c r="TA49" s="73"/>
      <c r="TB49" s="73"/>
      <c r="TC49" s="73"/>
      <c r="TD49" s="73"/>
      <c r="TE49" s="73"/>
      <c r="TF49" s="73"/>
      <c r="TG49" s="73"/>
      <c r="TH49" s="73"/>
      <c r="TI49" s="73"/>
      <c r="TJ49" s="73"/>
      <c r="TK49" s="73"/>
      <c r="TL49" s="73"/>
      <c r="TM49" s="73"/>
      <c r="TN49" s="73"/>
      <c r="TO49" s="73"/>
      <c r="TP49" s="73"/>
      <c r="TQ49" s="73"/>
      <c r="TR49" s="73"/>
      <c r="TS49" s="73"/>
      <c r="TT49" s="73"/>
      <c r="TU49" s="73"/>
      <c r="TV49" s="73"/>
      <c r="TW49" s="73"/>
      <c r="TX49" s="73"/>
      <c r="TY49" s="73"/>
      <c r="TZ49" s="73"/>
      <c r="UA49" s="73"/>
      <c r="UB49" s="73"/>
      <c r="UC49" s="73"/>
      <c r="UD49" s="73"/>
      <c r="UE49" s="73"/>
      <c r="UF49" s="73"/>
      <c r="UG49" s="73"/>
      <c r="UH49" s="73"/>
      <c r="UI49" s="73"/>
      <c r="UJ49" s="73"/>
      <c r="UK49" s="73"/>
      <c r="UL49" s="73"/>
      <c r="UM49" s="73"/>
      <c r="UN49" s="73"/>
      <c r="UO49" s="73"/>
      <c r="UP49" s="73"/>
      <c r="UQ49" s="73"/>
      <c r="UR49" s="73"/>
      <c r="US49" s="73"/>
      <c r="UT49" s="73"/>
      <c r="UU49" s="73"/>
      <c r="UV49" s="73"/>
      <c r="UW49" s="73"/>
      <c r="UX49" s="73"/>
      <c r="UY49" s="73"/>
      <c r="UZ49" s="73"/>
      <c r="VA49" s="73"/>
      <c r="VB49" s="73"/>
      <c r="VC49" s="73"/>
      <c r="VD49" s="73"/>
      <c r="VE49" s="73"/>
      <c r="VF49" s="73"/>
      <c r="VG49" s="73"/>
      <c r="VH49" s="73"/>
      <c r="VI49" s="73"/>
      <c r="VJ49" s="73"/>
      <c r="VK49" s="73"/>
      <c r="VL49" s="73"/>
      <c r="VM49" s="73"/>
      <c r="VN49" s="73"/>
      <c r="VO49" s="73"/>
      <c r="VP49" s="73"/>
      <c r="VQ49" s="73"/>
      <c r="VR49" s="73"/>
      <c r="VS49" s="73"/>
      <c r="VT49" s="73"/>
      <c r="VU49" s="73"/>
      <c r="VV49" s="73"/>
      <c r="VW49" s="73"/>
      <c r="VX49" s="73"/>
      <c r="VY49" s="73"/>
      <c r="VZ49" s="73"/>
      <c r="WA49" s="73"/>
      <c r="WB49" s="73"/>
      <c r="WC49" s="73"/>
      <c r="WD49" s="73"/>
      <c r="WE49" s="73"/>
      <c r="WF49" s="73"/>
      <c r="WG49" s="73"/>
      <c r="WH49" s="73"/>
      <c r="WI49" s="73"/>
      <c r="WJ49" s="73"/>
      <c r="WK49" s="73"/>
      <c r="WL49" s="73"/>
      <c r="WM49" s="73"/>
      <c r="WN49" s="73"/>
      <c r="WO49" s="73"/>
      <c r="WP49" s="73"/>
      <c r="WQ49" s="73"/>
      <c r="WR49" s="73"/>
      <c r="WS49" s="73"/>
      <c r="WT49" s="73"/>
      <c r="WU49" s="73"/>
      <c r="WV49" s="73"/>
      <c r="WW49" s="73"/>
      <c r="WX49" s="73"/>
      <c r="WY49" s="73"/>
      <c r="WZ49" s="73"/>
      <c r="XA49" s="73"/>
      <c r="XB49" s="73"/>
      <c r="XC49" s="73"/>
      <c r="XD49" s="73"/>
      <c r="XE49" s="73"/>
      <c r="XF49" s="73"/>
      <c r="XG49" s="73"/>
      <c r="XH49" s="73"/>
      <c r="XI49" s="73"/>
      <c r="XJ49" s="73"/>
      <c r="XK49" s="73"/>
      <c r="XL49" s="73"/>
      <c r="XM49" s="73"/>
      <c r="XN49" s="73"/>
      <c r="XO49" s="73"/>
      <c r="XP49" s="73"/>
      <c r="XQ49" s="73"/>
      <c r="XR49" s="73"/>
      <c r="XS49" s="73"/>
      <c r="XT49" s="73"/>
      <c r="XU49" s="73"/>
      <c r="XV49" s="73"/>
      <c r="XW49" s="73"/>
      <c r="XX49" s="73"/>
      <c r="XY49" s="73"/>
      <c r="XZ49" s="73"/>
      <c r="YA49" s="73"/>
      <c r="YB49" s="73"/>
      <c r="YC49" s="73"/>
      <c r="YD49" s="73"/>
      <c r="YE49" s="73"/>
      <c r="YF49" s="73"/>
      <c r="YG49" s="73"/>
      <c r="YH49" s="73"/>
      <c r="YI49" s="73"/>
      <c r="YJ49" s="73"/>
      <c r="YK49" s="73"/>
      <c r="YL49" s="73"/>
      <c r="YM49" s="73"/>
      <c r="YN49" s="73"/>
      <c r="YO49" s="73"/>
      <c r="YP49" s="73"/>
      <c r="YQ49" s="73"/>
      <c r="YR49" s="73"/>
      <c r="YS49" s="73"/>
      <c r="YT49" s="73"/>
      <c r="YU49" s="73"/>
      <c r="YV49" s="73"/>
      <c r="YW49" s="73"/>
      <c r="YX49" s="73"/>
      <c r="YY49" s="73"/>
      <c r="YZ49" s="73"/>
      <c r="ZA49" s="73"/>
      <c r="ZB49" s="73"/>
      <c r="ZC49" s="73"/>
      <c r="ZD49" s="73"/>
      <c r="ZE49" s="73"/>
      <c r="ZF49" s="73"/>
      <c r="ZG49" s="73"/>
      <c r="ZH49" s="73"/>
      <c r="ZI49" s="73"/>
      <c r="ZJ49" s="73"/>
      <c r="ZK49" s="73"/>
      <c r="ZL49" s="73"/>
      <c r="ZM49" s="73"/>
      <c r="ZN49" s="73"/>
      <c r="ZO49" s="73"/>
      <c r="ZP49" s="73"/>
      <c r="ZQ49" s="73"/>
      <c r="ZR49" s="73"/>
      <c r="ZS49" s="73"/>
      <c r="ZT49" s="73"/>
      <c r="ZU49" s="73"/>
      <c r="ZV49" s="73"/>
      <c r="ZW49" s="73"/>
      <c r="ZX49" s="73"/>
      <c r="ZY49" s="73"/>
      <c r="ZZ49" s="73"/>
      <c r="AAA49" s="73"/>
      <c r="AAB49" s="73"/>
      <c r="AAC49" s="73"/>
      <c r="AAD49" s="73"/>
      <c r="AAE49" s="73"/>
      <c r="AAF49" s="73"/>
      <c r="AAG49" s="73"/>
      <c r="AAH49" s="73"/>
      <c r="AAI49" s="73"/>
      <c r="AAJ49" s="73"/>
      <c r="AAK49" s="73"/>
      <c r="AAL49" s="73"/>
      <c r="AAM49" s="73"/>
      <c r="AAN49" s="73"/>
      <c r="AAO49" s="73"/>
      <c r="AAP49" s="73"/>
      <c r="AAQ49" s="73"/>
      <c r="AAR49" s="73"/>
      <c r="AAS49" s="73"/>
      <c r="AAT49" s="73"/>
      <c r="AAU49" s="73"/>
      <c r="AAV49" s="73"/>
      <c r="AAW49" s="73"/>
      <c r="AAX49" s="73"/>
      <c r="AAY49" s="73"/>
      <c r="AAZ49" s="73"/>
      <c r="ABA49" s="73"/>
      <c r="ABB49" s="73"/>
      <c r="ABC49" s="73"/>
      <c r="ABD49" s="73"/>
      <c r="ABE49" s="73"/>
      <c r="ABF49" s="73"/>
      <c r="ABG49" s="73"/>
      <c r="ABH49" s="73"/>
      <c r="ABI49" s="73"/>
      <c r="ABJ49" s="73"/>
      <c r="ABK49" s="73"/>
      <c r="ABL49" s="73"/>
      <c r="ABM49" s="73"/>
      <c r="ABN49" s="73"/>
      <c r="ABO49" s="73"/>
      <c r="ABP49" s="73"/>
      <c r="ABQ49" s="73"/>
      <c r="ABR49" s="73"/>
      <c r="ABS49" s="73"/>
      <c r="ABT49" s="73"/>
      <c r="ABU49" s="73"/>
      <c r="ABV49" s="73"/>
      <c r="ABW49" s="73"/>
      <c r="ABX49" s="73"/>
      <c r="ABY49" s="73"/>
      <c r="ABZ49" s="73"/>
      <c r="ACA49" s="73"/>
      <c r="ACB49" s="73"/>
      <c r="ACC49" s="73"/>
      <c r="ACD49" s="73"/>
      <c r="ACE49" s="73"/>
      <c r="ACF49" s="73"/>
      <c r="ACG49" s="73"/>
      <c r="ACH49" s="73"/>
      <c r="ACI49" s="73"/>
      <c r="ACJ49" s="73"/>
      <c r="ACK49" s="73"/>
      <c r="ACL49" s="73"/>
      <c r="ACM49" s="73"/>
      <c r="ACN49" s="73"/>
      <c r="ACO49" s="73"/>
      <c r="ACP49" s="73"/>
      <c r="ACQ49" s="73"/>
      <c r="ACR49" s="73"/>
      <c r="ACS49" s="73"/>
      <c r="ACT49" s="73"/>
      <c r="ACU49" s="73"/>
      <c r="ACV49" s="73"/>
      <c r="ACW49" s="73"/>
      <c r="ACX49" s="73"/>
      <c r="ACY49" s="73"/>
      <c r="ACZ49" s="73"/>
      <c r="ADA49" s="73"/>
      <c r="ADB49" s="73"/>
      <c r="ADC49" s="73"/>
      <c r="ADD49" s="73"/>
      <c r="ADE49" s="73"/>
      <c r="ADF49" s="73"/>
      <c r="ADG49" s="73"/>
      <c r="ADH49" s="73"/>
      <c r="ADI49" s="73"/>
      <c r="ADJ49" s="73"/>
      <c r="ADK49" s="73"/>
      <c r="ADL49" s="73"/>
      <c r="ADM49" s="73"/>
      <c r="ADN49" s="73"/>
      <c r="ADO49" s="73"/>
      <c r="ADP49" s="73"/>
      <c r="ADQ49" s="73"/>
      <c r="ADR49" s="73"/>
      <c r="ADS49" s="73"/>
      <c r="ADT49" s="73"/>
      <c r="ADU49" s="73"/>
      <c r="ADV49" s="73"/>
      <c r="ADW49" s="73"/>
      <c r="ADX49" s="73"/>
      <c r="ADY49" s="73"/>
      <c r="ADZ49" s="73"/>
      <c r="AEA49" s="73"/>
      <c r="AEB49" s="73"/>
      <c r="AEC49" s="73"/>
      <c r="AED49" s="73"/>
      <c r="AEE49" s="73"/>
      <c r="AEF49" s="73"/>
      <c r="AEG49" s="73"/>
      <c r="AEH49" s="73"/>
      <c r="AEI49" s="73"/>
      <c r="AEJ49" s="73"/>
      <c r="AEK49" s="73"/>
      <c r="AEL49" s="73"/>
      <c r="AEM49" s="73"/>
      <c r="AEN49" s="73"/>
      <c r="AEO49" s="73"/>
      <c r="AEP49" s="73"/>
      <c r="AEQ49" s="73"/>
      <c r="AER49" s="73"/>
      <c r="AES49" s="73"/>
      <c r="AET49" s="73"/>
      <c r="AEU49" s="73"/>
      <c r="AEV49" s="73"/>
      <c r="AEW49" s="73"/>
      <c r="AEX49" s="73"/>
      <c r="AEY49" s="73"/>
      <c r="AEZ49" s="73"/>
      <c r="AFA49" s="73"/>
      <c r="AFB49" s="73"/>
      <c r="AFC49" s="73"/>
      <c r="AFD49" s="73"/>
      <c r="AFE49" s="73"/>
      <c r="AFF49" s="73"/>
      <c r="AFG49" s="73"/>
      <c r="AFH49" s="73"/>
      <c r="AFI49" s="73"/>
      <c r="AFJ49" s="73"/>
      <c r="AFK49" s="73"/>
      <c r="AFL49" s="73"/>
      <c r="AFM49" s="73"/>
      <c r="AFN49" s="73"/>
      <c r="AFO49" s="73"/>
      <c r="AFP49" s="73"/>
      <c r="AFQ49" s="73"/>
      <c r="AFR49" s="73"/>
      <c r="AFS49" s="73"/>
      <c r="AFT49" s="73"/>
      <c r="AFU49" s="73"/>
      <c r="AFV49" s="73"/>
      <c r="AFW49" s="73"/>
      <c r="AFX49" s="73"/>
      <c r="AFY49" s="73"/>
      <c r="AFZ49" s="73"/>
      <c r="AGA49" s="73"/>
      <c r="AGB49" s="73"/>
      <c r="AGC49" s="73"/>
      <c r="AGD49" s="73"/>
      <c r="AGE49" s="73"/>
      <c r="AGF49" s="73"/>
      <c r="AGG49" s="73"/>
      <c r="AGH49" s="73"/>
      <c r="AGI49" s="73"/>
      <c r="AGJ49" s="73"/>
      <c r="AGK49" s="73"/>
      <c r="AGL49" s="73"/>
      <c r="AGM49" s="73"/>
      <c r="AGN49" s="73"/>
      <c r="AGO49" s="73"/>
      <c r="AGP49" s="73"/>
      <c r="AGQ49" s="73"/>
      <c r="AGR49" s="73"/>
      <c r="AGS49" s="73"/>
      <c r="AGT49" s="73"/>
      <c r="AGU49" s="73"/>
      <c r="AGV49" s="73"/>
      <c r="AGW49" s="73"/>
      <c r="AGX49" s="73"/>
      <c r="AGY49" s="73"/>
      <c r="AGZ49" s="73"/>
      <c r="AHA49" s="73"/>
      <c r="AHB49" s="73"/>
      <c r="AHC49" s="73"/>
      <c r="AHD49" s="73"/>
      <c r="AHE49" s="73"/>
      <c r="AHF49" s="73"/>
      <c r="AHG49" s="73"/>
      <c r="AHH49" s="73"/>
      <c r="AHI49" s="73"/>
      <c r="AHJ49" s="73"/>
      <c r="AHK49" s="73"/>
      <c r="AHL49" s="73"/>
      <c r="AHM49" s="73"/>
      <c r="AHN49" s="73"/>
      <c r="AHO49" s="73"/>
      <c r="AHP49" s="73"/>
      <c r="AHQ49" s="73"/>
      <c r="AHR49" s="73"/>
      <c r="AHS49" s="73"/>
      <c r="AHT49" s="73"/>
      <c r="AHU49" s="73"/>
      <c r="AHV49" s="73"/>
      <c r="AHW49" s="73"/>
      <c r="AHX49" s="73"/>
      <c r="AHY49" s="73"/>
      <c r="AHZ49" s="73"/>
      <c r="AIA49" s="73"/>
      <c r="AIB49" s="73"/>
      <c r="AIC49" s="73"/>
      <c r="AID49" s="73"/>
      <c r="AIE49" s="73"/>
      <c r="AIF49" s="73"/>
      <c r="AIG49" s="73"/>
      <c r="AIH49" s="73"/>
      <c r="AII49" s="73"/>
      <c r="AIJ49" s="73"/>
      <c r="AIK49" s="73"/>
      <c r="AIL49" s="73"/>
      <c r="AIM49" s="73"/>
      <c r="AIN49" s="73"/>
      <c r="AIO49" s="73"/>
      <c r="AIP49" s="73"/>
      <c r="AIQ49" s="73"/>
      <c r="AIR49" s="73"/>
      <c r="AIS49" s="73"/>
      <c r="AIT49" s="73"/>
      <c r="AIU49" s="73"/>
      <c r="AIV49" s="73"/>
      <c r="AIW49" s="73"/>
      <c r="AIX49" s="73"/>
      <c r="AIY49" s="73"/>
      <c r="AIZ49" s="73"/>
      <c r="AJA49" s="73"/>
      <c r="AJB49" s="73"/>
      <c r="AJC49" s="73"/>
      <c r="AJD49" s="73"/>
      <c r="AJE49" s="73"/>
      <c r="AJF49" s="73"/>
      <c r="AJG49" s="73"/>
      <c r="AJH49" s="73"/>
      <c r="AJI49" s="73"/>
      <c r="AJJ49" s="73"/>
      <c r="AJK49" s="73"/>
      <c r="AJL49" s="73"/>
      <c r="AJM49" s="73"/>
      <c r="AJN49" s="73"/>
      <c r="AJO49" s="73"/>
      <c r="AJP49" s="73"/>
      <c r="AJQ49" s="73"/>
      <c r="AJR49" s="73"/>
      <c r="AJS49" s="73"/>
      <c r="AJT49" s="73"/>
      <c r="AJU49" s="73"/>
      <c r="AJV49" s="73"/>
      <c r="AJW49" s="73"/>
      <c r="AJX49" s="73"/>
      <c r="AJY49" s="73"/>
      <c r="AJZ49" s="73"/>
      <c r="AKA49" s="73"/>
      <c r="AKB49" s="73"/>
      <c r="AKC49" s="73"/>
      <c r="AKD49" s="73"/>
      <c r="AKE49" s="73"/>
      <c r="AKF49" s="73"/>
      <c r="AKG49" s="73"/>
      <c r="AKH49" s="73"/>
      <c r="AKI49" s="73"/>
      <c r="AKJ49" s="73"/>
      <c r="AKK49" s="73"/>
      <c r="AKL49" s="73"/>
      <c r="AKM49" s="73"/>
      <c r="AKN49" s="73"/>
      <c r="AKO49" s="73"/>
      <c r="AKP49" s="73"/>
      <c r="AKQ49" s="73"/>
      <c r="AKR49" s="73"/>
      <c r="AKS49" s="73"/>
      <c r="AKT49" s="73"/>
      <c r="AKU49" s="73"/>
      <c r="AKV49" s="73"/>
      <c r="AKW49" s="73"/>
      <c r="AKX49" s="73"/>
      <c r="AKY49" s="73"/>
      <c r="AKZ49" s="73"/>
      <c r="ALA49" s="73"/>
      <c r="ALB49" s="73"/>
      <c r="ALC49" s="73"/>
      <c r="ALD49" s="73"/>
      <c r="ALE49" s="73"/>
      <c r="ALF49" s="73"/>
      <c r="ALG49" s="73"/>
      <c r="ALH49" s="73"/>
      <c r="ALI49" s="73"/>
      <c r="ALJ49" s="73"/>
      <c r="ALK49" s="73"/>
      <c r="ALL49" s="73"/>
      <c r="ALM49" s="73"/>
      <c r="ALN49" s="73"/>
      <c r="ALO49" s="73"/>
      <c r="ALP49" s="73"/>
      <c r="ALQ49" s="73"/>
      <c r="ALR49" s="73"/>
      <c r="ALS49" s="73"/>
      <c r="ALT49" s="73"/>
      <c r="ALU49" s="73"/>
      <c r="ALV49" s="73"/>
      <c r="ALW49" s="73"/>
      <c r="ALX49" s="73"/>
      <c r="ALY49" s="73"/>
      <c r="ALZ49" s="73"/>
      <c r="AMA49" s="73"/>
      <c r="AMB49" s="73"/>
      <c r="AMC49" s="73"/>
      <c r="AMD49" s="73"/>
      <c r="AME49" s="73"/>
      <c r="AMF49" s="73"/>
      <c r="AMG49" s="73"/>
    </row>
    <row r="50" spans="1:1023" ht="24.9" customHeight="1">
      <c r="A50"/>
      <c r="B50" s="83" t="s">
        <v>67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6" t="s">
        <v>68</v>
      </c>
      <c r="O50" s="54"/>
      <c r="P50" s="54"/>
      <c r="Q50" s="54"/>
      <c r="R50" s="54"/>
      <c r="S50" s="54"/>
      <c r="T50" s="59"/>
      <c r="U50"/>
      <c r="V50"/>
      <c r="Z50" s="74"/>
      <c r="AA50" s="75"/>
      <c r="AB50" s="76"/>
      <c r="AC50" s="76"/>
      <c r="AD50" s="76"/>
      <c r="AE50" s="76"/>
      <c r="AF50" s="76"/>
      <c r="AG50" s="77"/>
      <c r="AH50" s="76"/>
      <c r="AI50" s="76"/>
      <c r="AJ50" s="76"/>
      <c r="AK50" s="76"/>
      <c r="AL50" s="76"/>
      <c r="AM50" s="76"/>
      <c r="AN50" s="78"/>
      <c r="AO50"/>
      <c r="AP50" s="74"/>
      <c r="AQ50" s="75"/>
      <c r="AR50" s="76"/>
      <c r="AS50" s="76"/>
      <c r="AT50" s="76"/>
      <c r="AU50" s="77"/>
      <c r="AV50" s="77"/>
      <c r="AW50" s="76"/>
      <c r="AX50" s="76"/>
      <c r="AY50" s="76"/>
      <c r="AZ50" s="76"/>
      <c r="BA50" s="76"/>
      <c r="BB50" s="76"/>
      <c r="BC50" s="78"/>
      <c r="BE50" s="78"/>
    </row>
    <row r="51" spans="1:1023" ht="24.9" customHeight="1">
      <c r="A51"/>
      <c r="B51" s="57" t="s">
        <v>69</v>
      </c>
      <c r="C51"/>
      <c r="D51"/>
      <c r="E51"/>
      <c r="F51"/>
      <c r="G51"/>
      <c r="H51"/>
      <c r="I51"/>
      <c r="J51"/>
      <c r="K51"/>
      <c r="L51" s="6"/>
      <c r="M51" s="79"/>
      <c r="N51" s="6" t="s">
        <v>70</v>
      </c>
      <c r="O51" s="79"/>
      <c r="P51" s="60"/>
      <c r="Q51" s="60"/>
      <c r="R51" s="60"/>
      <c r="S51" s="60"/>
      <c r="T51" s="59"/>
      <c r="U51"/>
      <c r="V51"/>
    </row>
    <row r="52" spans="1:1023" ht="24.9" customHeight="1">
      <c r="A52" s="72"/>
      <c r="B52" s="6"/>
      <c r="C52"/>
      <c r="D52"/>
      <c r="E52"/>
      <c r="F52"/>
      <c r="G52"/>
      <c r="H52"/>
      <c r="I52"/>
      <c r="J52"/>
      <c r="K52"/>
      <c r="L52" s="6"/>
      <c r="M52" s="57"/>
      <c r="N52" s="6" t="s">
        <v>71</v>
      </c>
      <c r="O52" s="57"/>
      <c r="P52" s="57"/>
      <c r="Q52" s="57"/>
      <c r="R52" s="57"/>
      <c r="S52" s="57"/>
      <c r="T52" s="57"/>
      <c r="U52"/>
      <c r="V52"/>
      <c r="W52" s="57"/>
      <c r="X52" s="57" t="s">
        <v>72</v>
      </c>
      <c r="Y52" s="9"/>
      <c r="Z52" s="12"/>
      <c r="AA52" s="12"/>
      <c r="AB52" s="12"/>
      <c r="AC52" s="12"/>
      <c r="AD52" s="12"/>
      <c r="AE52" s="12"/>
      <c r="AF52" s="12"/>
      <c r="AG52" s="9"/>
      <c r="AH52" s="9"/>
      <c r="AI52" s="14"/>
      <c r="AJ52" s="12"/>
      <c r="AK52" s="12"/>
      <c r="AL52" s="12"/>
      <c r="AM52" s="12"/>
      <c r="AN52" s="12"/>
      <c r="AO52" s="9"/>
      <c r="AP52" s="12"/>
      <c r="AQ52" s="12"/>
      <c r="AR52" s="12"/>
      <c r="AS52" s="12"/>
      <c r="AT52" s="12"/>
      <c r="AU52" s="9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  <c r="AMA52" s="12"/>
      <c r="AMB52" s="12"/>
      <c r="AMC52" s="12"/>
      <c r="AMD52" s="12"/>
      <c r="AME52" s="12"/>
      <c r="AMF52" s="12"/>
      <c r="AMG52" s="12"/>
      <c r="AMH52" s="12"/>
      <c r="AMI52" s="12"/>
    </row>
    <row r="53" spans="1:1023" ht="24.9" customHeight="1">
      <c r="A53"/>
      <c r="B53" s="6"/>
      <c r="C53"/>
      <c r="D53"/>
      <c r="E53"/>
      <c r="F53"/>
      <c r="G53"/>
      <c r="H53"/>
      <c r="I53"/>
      <c r="J53"/>
      <c r="K53"/>
      <c r="L53"/>
      <c r="M53"/>
      <c r="N53"/>
      <c r="O53" s="15"/>
      <c r="P53" s="15"/>
      <c r="Q53" s="15"/>
      <c r="R53" s="15"/>
      <c r="S53" s="15"/>
      <c r="T53" s="15"/>
      <c r="U53" s="15"/>
      <c r="V53" s="12"/>
      <c r="W53" s="12"/>
      <c r="X53" s="12"/>
      <c r="Y53" s="9"/>
      <c r="Z53" s="12"/>
      <c r="AA53" s="12"/>
      <c r="AB53" s="12"/>
      <c r="AC53" s="12"/>
      <c r="AD53" s="12"/>
      <c r="AE53" s="12"/>
      <c r="AF53" s="12"/>
      <c r="AG53" s="9"/>
      <c r="AH53" s="9"/>
      <c r="AI53" s="14"/>
      <c r="AJ53" s="12"/>
      <c r="AK53" s="12"/>
      <c r="AL53" s="12"/>
      <c r="AM53" s="12"/>
      <c r="AN53" s="12"/>
      <c r="AO53" s="9"/>
      <c r="AP53" s="12"/>
      <c r="AQ53" s="12"/>
      <c r="AR53" s="12"/>
      <c r="AS53" s="12"/>
      <c r="AT53" s="12"/>
      <c r="AU53" s="9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  <c r="AMA53" s="12"/>
      <c r="AMB53" s="12"/>
      <c r="AMC53" s="12"/>
      <c r="AMD53" s="12"/>
      <c r="AME53" s="12"/>
      <c r="AMF53" s="12"/>
      <c r="AMG53" s="12"/>
      <c r="AMH53" s="12"/>
      <c r="AMI53" s="12"/>
    </row>
    <row r="54" spans="1:1023" ht="24.9" customHeight="1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 s="12"/>
      <c r="X54" s="12"/>
      <c r="Y54" s="9"/>
      <c r="Z54" s="12"/>
      <c r="AA54" s="12"/>
      <c r="AB54" s="12"/>
      <c r="AC54" s="12"/>
      <c r="AD54" s="12"/>
      <c r="AE54" s="12"/>
      <c r="AF54" s="12"/>
      <c r="AG54" s="9"/>
      <c r="AH54" s="9"/>
      <c r="AI54" s="14"/>
      <c r="AJ54" s="12"/>
      <c r="AK54" s="12"/>
      <c r="AL54" s="12"/>
      <c r="AM54" s="12"/>
      <c r="AN54" s="12"/>
      <c r="AO54" s="9"/>
      <c r="AP54" s="12"/>
      <c r="AQ54" s="12"/>
      <c r="AR54" s="12"/>
      <c r="AS54" s="12"/>
      <c r="AT54" s="12"/>
      <c r="AU54" s="9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12"/>
      <c r="VI54" s="12"/>
      <c r="VJ54" s="12"/>
      <c r="VK54" s="12"/>
      <c r="VL54" s="12"/>
      <c r="VM54" s="12"/>
      <c r="VN54" s="12"/>
      <c r="VO54" s="12"/>
      <c r="VP54" s="12"/>
      <c r="VQ54" s="12"/>
      <c r="VR54" s="12"/>
      <c r="VS54" s="12"/>
      <c r="VT54" s="12"/>
      <c r="VU54" s="12"/>
      <c r="VV54" s="12"/>
      <c r="VW54" s="12"/>
      <c r="VX54" s="12"/>
      <c r="VY54" s="12"/>
      <c r="VZ54" s="12"/>
      <c r="WA54" s="12"/>
      <c r="WB54" s="12"/>
      <c r="WC54" s="12"/>
      <c r="WD54" s="12"/>
      <c r="WE54" s="12"/>
      <c r="WF54" s="12"/>
      <c r="WG54" s="12"/>
      <c r="WH54" s="12"/>
      <c r="WI54" s="12"/>
      <c r="WJ54" s="12"/>
      <c r="WK54" s="12"/>
      <c r="WL54" s="12"/>
      <c r="WM54" s="12"/>
      <c r="WN54" s="12"/>
      <c r="WO54" s="12"/>
      <c r="WP54" s="12"/>
      <c r="WQ54" s="12"/>
      <c r="WR54" s="12"/>
      <c r="WS54" s="12"/>
      <c r="WT54" s="12"/>
      <c r="WU54" s="12"/>
      <c r="WV54" s="12"/>
      <c r="WW54" s="12"/>
      <c r="WX54" s="12"/>
      <c r="WY54" s="12"/>
      <c r="WZ54" s="12"/>
      <c r="XA54" s="12"/>
      <c r="XB54" s="12"/>
      <c r="XC54" s="12"/>
      <c r="XD54" s="12"/>
      <c r="XE54" s="12"/>
      <c r="XF54" s="12"/>
      <c r="XG54" s="12"/>
      <c r="XH54" s="12"/>
      <c r="XI54" s="12"/>
      <c r="XJ54" s="12"/>
      <c r="XK54" s="12"/>
      <c r="XL54" s="12"/>
      <c r="XM54" s="12"/>
      <c r="XN54" s="12"/>
      <c r="XO54" s="12"/>
      <c r="XP54" s="12"/>
      <c r="XQ54" s="12"/>
      <c r="XR54" s="12"/>
      <c r="XS54" s="12"/>
      <c r="XT54" s="12"/>
      <c r="XU54" s="12"/>
      <c r="XV54" s="12"/>
      <c r="XW54" s="12"/>
      <c r="XX54" s="12"/>
      <c r="XY54" s="12"/>
      <c r="XZ54" s="12"/>
      <c r="YA54" s="12"/>
      <c r="YB54" s="12"/>
      <c r="YC54" s="12"/>
      <c r="YD54" s="12"/>
      <c r="YE54" s="12"/>
      <c r="YF54" s="12"/>
      <c r="YG54" s="12"/>
      <c r="YH54" s="12"/>
      <c r="YI54" s="12"/>
      <c r="YJ54" s="12"/>
      <c r="YK54" s="12"/>
      <c r="YL54" s="12"/>
      <c r="YM54" s="12"/>
      <c r="YN54" s="12"/>
      <c r="YO54" s="12"/>
      <c r="YP54" s="12"/>
      <c r="YQ54" s="12"/>
      <c r="YR54" s="12"/>
      <c r="YS54" s="12"/>
      <c r="YT54" s="12"/>
      <c r="YU54" s="12"/>
      <c r="YV54" s="12"/>
      <c r="YW54" s="12"/>
      <c r="YX54" s="12"/>
      <c r="YY54" s="12"/>
      <c r="YZ54" s="12"/>
      <c r="ZA54" s="12"/>
      <c r="ZB54" s="12"/>
      <c r="ZC54" s="12"/>
      <c r="ZD54" s="12"/>
      <c r="ZE54" s="12"/>
      <c r="ZF54" s="12"/>
      <c r="ZG54" s="12"/>
      <c r="ZH54" s="12"/>
      <c r="ZI54" s="12"/>
      <c r="ZJ54" s="12"/>
      <c r="ZK54" s="12"/>
      <c r="ZL54" s="12"/>
      <c r="ZM54" s="12"/>
      <c r="ZN54" s="12"/>
      <c r="ZO54" s="12"/>
      <c r="ZP54" s="12"/>
      <c r="ZQ54" s="12"/>
      <c r="ZR54" s="12"/>
      <c r="ZS54" s="12"/>
      <c r="ZT54" s="12"/>
      <c r="ZU54" s="12"/>
      <c r="ZV54" s="12"/>
      <c r="ZW54" s="12"/>
      <c r="ZX54" s="12"/>
      <c r="ZY54" s="12"/>
      <c r="ZZ54" s="12"/>
      <c r="AAA54" s="12"/>
      <c r="AAB54" s="12"/>
      <c r="AAC54" s="12"/>
      <c r="AAD54" s="12"/>
      <c r="AAE54" s="12"/>
      <c r="AAF54" s="12"/>
      <c r="AAG54" s="12"/>
      <c r="AAH54" s="12"/>
      <c r="AAI54" s="12"/>
      <c r="AAJ54" s="12"/>
      <c r="AAK54" s="12"/>
      <c r="AAL54" s="12"/>
      <c r="AAM54" s="12"/>
      <c r="AAN54" s="12"/>
      <c r="AAO54" s="12"/>
      <c r="AAP54" s="12"/>
      <c r="AAQ54" s="12"/>
      <c r="AAR54" s="12"/>
      <c r="AAS54" s="12"/>
      <c r="AAT54" s="12"/>
      <c r="AAU54" s="12"/>
      <c r="AAV54" s="12"/>
      <c r="AAW54" s="12"/>
      <c r="AAX54" s="12"/>
      <c r="AAY54" s="12"/>
      <c r="AAZ54" s="12"/>
      <c r="ABA54" s="12"/>
      <c r="ABB54" s="12"/>
      <c r="ABC54" s="12"/>
      <c r="ABD54" s="12"/>
      <c r="ABE54" s="12"/>
      <c r="ABF54" s="12"/>
      <c r="ABG54" s="12"/>
      <c r="ABH54" s="12"/>
      <c r="ABI54" s="12"/>
      <c r="ABJ54" s="12"/>
      <c r="ABK54" s="12"/>
      <c r="ABL54" s="12"/>
      <c r="ABM54" s="12"/>
      <c r="ABN54" s="12"/>
      <c r="ABO54" s="12"/>
      <c r="ABP54" s="12"/>
      <c r="ABQ54" s="12"/>
      <c r="ABR54" s="12"/>
      <c r="ABS54" s="12"/>
      <c r="ABT54" s="12"/>
      <c r="ABU54" s="12"/>
      <c r="ABV54" s="12"/>
      <c r="ABW54" s="12"/>
      <c r="ABX54" s="12"/>
      <c r="ABY54" s="12"/>
      <c r="ABZ54" s="12"/>
      <c r="ACA54" s="12"/>
      <c r="ACB54" s="12"/>
      <c r="ACC54" s="12"/>
      <c r="ACD54" s="12"/>
      <c r="ACE54" s="12"/>
      <c r="ACF54" s="12"/>
      <c r="ACG54" s="12"/>
      <c r="ACH54" s="12"/>
      <c r="ACI54" s="12"/>
      <c r="ACJ54" s="12"/>
      <c r="ACK54" s="12"/>
      <c r="ACL54" s="12"/>
      <c r="ACM54" s="12"/>
      <c r="ACN54" s="12"/>
      <c r="ACO54" s="12"/>
      <c r="ACP54" s="12"/>
      <c r="ACQ54" s="12"/>
      <c r="ACR54" s="12"/>
      <c r="ACS54" s="12"/>
      <c r="ACT54" s="12"/>
      <c r="ACU54" s="12"/>
      <c r="ACV54" s="12"/>
      <c r="ACW54" s="12"/>
      <c r="ACX54" s="12"/>
      <c r="ACY54" s="12"/>
      <c r="ACZ54" s="12"/>
      <c r="ADA54" s="12"/>
      <c r="ADB54" s="12"/>
      <c r="ADC54" s="12"/>
      <c r="ADD54" s="12"/>
      <c r="ADE54" s="12"/>
      <c r="ADF54" s="12"/>
      <c r="ADG54" s="12"/>
      <c r="ADH54" s="12"/>
      <c r="ADI54" s="12"/>
      <c r="ADJ54" s="12"/>
      <c r="ADK54" s="12"/>
      <c r="ADL54" s="12"/>
      <c r="ADM54" s="12"/>
      <c r="ADN54" s="12"/>
      <c r="ADO54" s="12"/>
      <c r="ADP54" s="12"/>
      <c r="ADQ54" s="12"/>
      <c r="ADR54" s="12"/>
      <c r="ADS54" s="12"/>
      <c r="ADT54" s="12"/>
      <c r="ADU54" s="12"/>
      <c r="ADV54" s="12"/>
      <c r="ADW54" s="12"/>
      <c r="ADX54" s="12"/>
      <c r="ADY54" s="12"/>
      <c r="ADZ54" s="12"/>
      <c r="AEA54" s="12"/>
      <c r="AEB54" s="12"/>
      <c r="AEC54" s="12"/>
      <c r="AED54" s="12"/>
      <c r="AEE54" s="12"/>
      <c r="AEF54" s="12"/>
      <c r="AEG54" s="12"/>
      <c r="AEH54" s="12"/>
      <c r="AEI54" s="12"/>
      <c r="AEJ54" s="12"/>
      <c r="AEK54" s="12"/>
      <c r="AEL54" s="12"/>
      <c r="AEM54" s="12"/>
      <c r="AEN54" s="12"/>
      <c r="AEO54" s="12"/>
      <c r="AEP54" s="12"/>
      <c r="AEQ54" s="12"/>
      <c r="AER54" s="12"/>
      <c r="AES54" s="12"/>
      <c r="AET54" s="12"/>
      <c r="AEU54" s="12"/>
      <c r="AEV54" s="12"/>
      <c r="AEW54" s="12"/>
      <c r="AEX54" s="12"/>
      <c r="AEY54" s="12"/>
      <c r="AEZ54" s="12"/>
      <c r="AFA54" s="12"/>
      <c r="AFB54" s="12"/>
      <c r="AFC54" s="12"/>
      <c r="AFD54" s="12"/>
      <c r="AFE54" s="12"/>
      <c r="AFF54" s="12"/>
      <c r="AFG54" s="12"/>
      <c r="AFH54" s="12"/>
      <c r="AFI54" s="12"/>
      <c r="AFJ54" s="12"/>
      <c r="AFK54" s="12"/>
      <c r="AFL54" s="12"/>
      <c r="AFM54" s="12"/>
      <c r="AFN54" s="12"/>
      <c r="AFO54" s="12"/>
      <c r="AFP54" s="12"/>
      <c r="AFQ54" s="12"/>
      <c r="AFR54" s="12"/>
      <c r="AFS54" s="12"/>
      <c r="AFT54" s="12"/>
      <c r="AFU54" s="12"/>
      <c r="AFV54" s="12"/>
      <c r="AFW54" s="12"/>
      <c r="AFX54" s="12"/>
      <c r="AFY54" s="12"/>
      <c r="AFZ54" s="12"/>
      <c r="AGA54" s="12"/>
      <c r="AGB54" s="12"/>
      <c r="AGC54" s="12"/>
      <c r="AGD54" s="12"/>
      <c r="AGE54" s="12"/>
      <c r="AGF54" s="12"/>
      <c r="AGG54" s="12"/>
      <c r="AGH54" s="12"/>
      <c r="AGI54" s="12"/>
      <c r="AGJ54" s="12"/>
      <c r="AGK54" s="12"/>
      <c r="AGL54" s="12"/>
      <c r="AGM54" s="12"/>
      <c r="AGN54" s="12"/>
      <c r="AGO54" s="12"/>
      <c r="AGP54" s="12"/>
      <c r="AGQ54" s="12"/>
      <c r="AGR54" s="12"/>
      <c r="AGS54" s="12"/>
      <c r="AGT54" s="12"/>
      <c r="AGU54" s="12"/>
      <c r="AGV54" s="12"/>
      <c r="AGW54" s="12"/>
      <c r="AGX54" s="12"/>
      <c r="AGY54" s="12"/>
      <c r="AGZ54" s="12"/>
      <c r="AHA54" s="12"/>
      <c r="AHB54" s="12"/>
      <c r="AHC54" s="12"/>
      <c r="AHD54" s="12"/>
      <c r="AHE54" s="12"/>
      <c r="AHF54" s="12"/>
      <c r="AHG54" s="12"/>
      <c r="AHH54" s="12"/>
      <c r="AHI54" s="12"/>
      <c r="AHJ54" s="12"/>
      <c r="AHK54" s="12"/>
      <c r="AHL54" s="12"/>
      <c r="AHM54" s="12"/>
      <c r="AHN54" s="12"/>
      <c r="AHO54" s="12"/>
      <c r="AHP54" s="12"/>
      <c r="AHQ54" s="12"/>
      <c r="AHR54" s="12"/>
      <c r="AHS54" s="12"/>
      <c r="AHT54" s="12"/>
      <c r="AHU54" s="12"/>
      <c r="AHV54" s="12"/>
      <c r="AHW54" s="12"/>
      <c r="AHX54" s="12"/>
      <c r="AHY54" s="12"/>
      <c r="AHZ54" s="12"/>
      <c r="AIA54" s="12"/>
      <c r="AIB54" s="12"/>
      <c r="AIC54" s="12"/>
      <c r="AID54" s="12"/>
      <c r="AIE54" s="12"/>
      <c r="AIF54" s="12"/>
      <c r="AIG54" s="12"/>
      <c r="AIH54" s="12"/>
      <c r="AII54" s="12"/>
      <c r="AIJ54" s="12"/>
      <c r="AIK54" s="12"/>
      <c r="AIL54" s="12"/>
      <c r="AIM54" s="12"/>
      <c r="AIN54" s="12"/>
      <c r="AIO54" s="12"/>
      <c r="AIP54" s="12"/>
      <c r="AIQ54" s="12"/>
      <c r="AIR54" s="12"/>
      <c r="AIS54" s="12"/>
      <c r="AIT54" s="12"/>
      <c r="AIU54" s="12"/>
      <c r="AIV54" s="12"/>
      <c r="AIW54" s="12"/>
      <c r="AIX54" s="12"/>
      <c r="AIY54" s="12"/>
      <c r="AIZ54" s="12"/>
      <c r="AJA54" s="12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  <c r="AKQ54" s="12"/>
      <c r="AKR54" s="12"/>
      <c r="AKS54" s="12"/>
      <c r="AKT54" s="12"/>
      <c r="AKU54" s="12"/>
      <c r="AKV54" s="12"/>
      <c r="AKW54" s="12"/>
      <c r="AKX54" s="12"/>
      <c r="AKY54" s="12"/>
      <c r="AKZ54" s="12"/>
      <c r="ALA54" s="12"/>
      <c r="ALB54" s="12"/>
      <c r="ALC54" s="12"/>
      <c r="ALD54" s="12"/>
      <c r="ALE54" s="12"/>
      <c r="ALF54" s="12"/>
      <c r="ALG54" s="12"/>
      <c r="ALH54" s="12"/>
      <c r="ALI54" s="12"/>
      <c r="ALJ54" s="12"/>
      <c r="ALK54" s="12"/>
      <c r="ALL54" s="12"/>
      <c r="ALM54" s="12"/>
      <c r="ALN54" s="12"/>
      <c r="ALO54" s="12"/>
      <c r="ALP54" s="12"/>
      <c r="ALQ54" s="12"/>
      <c r="ALR54" s="12"/>
      <c r="ALS54" s="12"/>
      <c r="ALT54" s="12"/>
      <c r="ALU54" s="12"/>
      <c r="ALV54" s="12"/>
      <c r="ALW54" s="12"/>
      <c r="ALX54" s="12"/>
      <c r="ALY54" s="12"/>
      <c r="ALZ54" s="12"/>
      <c r="AMA54" s="12"/>
      <c r="AMB54" s="12"/>
      <c r="AMC54" s="12"/>
      <c r="AMD54" s="12"/>
      <c r="AME54" s="12"/>
      <c r="AMF54" s="12"/>
      <c r="AMG54" s="12"/>
      <c r="AMH54" s="12"/>
      <c r="AMI54" s="12"/>
    </row>
    <row r="55" spans="1:1023" ht="24.9" customHeight="1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1023" ht="24.9" customHeight="1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1023" ht="24.9" customHeight="1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1023" ht="24.9" customHeight="1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1023" ht="24.9" customHeight="1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1023" ht="24.9" customHeight="1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1023" ht="24.9" customHeight="1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1023" ht="24.9" customHeight="1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1023" ht="24.9" customHeight="1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1023" ht="24.9" customHeight="1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3:22" ht="24.9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3:22" ht="24.9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3:22" ht="24.9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3:22" ht="24.9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3:22" ht="24.9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3:22" ht="24.9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3:22" ht="24.9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3:22" ht="24.9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3:22" ht="24.9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3:22" ht="24.9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3:22" ht="24.9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3:22" ht="24.9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3:22" ht="24.9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3:22" ht="24.9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3:22" ht="24.9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3:22" ht="24.9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3:22" ht="24.9" customHeight="1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3:22" ht="24.9" customHeight="1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3:22" ht="24.9" customHeight="1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3:22" ht="24.9" customHeight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3:22" ht="24.9" customHeight="1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3:22" ht="24.9" customHeight="1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3:22" ht="24.9" customHeight="1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3:22" ht="24.9" customHeight="1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3:22" ht="24.9" customHeight="1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3:22" ht="24.9" customHeight="1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3:22" ht="24.9" customHeight="1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3:22" ht="24.9" customHeight="1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3:22" ht="24.9" customHeight="1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3:22" ht="24.9" customHeight="1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3:22" ht="24.9" customHeight="1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3:22" ht="24.9" customHeight="1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2:35" ht="24.9" customHeight="1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2:35" ht="24.9" customHeight="1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2:35" ht="24.9" customHeight="1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2:35" ht="24.9" customHeight="1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2:35" ht="24.9" customHeight="1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2:35" ht="24.9" customHeight="1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2:35" ht="24.9" customHeight="1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2:35" ht="24.9" customHeight="1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2:35" ht="22.65" customHeight="1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2:35" ht="22.65" customHeight="1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35" ht="23.25" customHeight="1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35" ht="23.25" customHeight="1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35" ht="23.25" customHeight="1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Y109"/>
      <c r="AG109"/>
      <c r="AH109"/>
      <c r="AI109"/>
    </row>
    <row r="110" spans="2:35" ht="23.25" customHeight="1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35" ht="20.399999999999999">
      <c r="B111" s="72"/>
      <c r="C111" s="6" t="s">
        <v>70</v>
      </c>
    </row>
    <row r="112" spans="2:35" ht="20.399999999999999">
      <c r="C112" s="6" t="s">
        <v>71</v>
      </c>
    </row>
  </sheetData>
  <mergeCells count="5">
    <mergeCell ref="K2:M2"/>
    <mergeCell ref="AA4:AB4"/>
    <mergeCell ref="AQ4:AR4"/>
    <mergeCell ref="B45:J45"/>
    <mergeCell ref="B50:M50"/>
  </mergeCells>
  <printOptions horizontalCentered="1" verticalCentered="1"/>
  <pageMargins left="0.19645669291338586" right="0.19645669291338586" top="0.49212598425196857" bottom="0.36732283464566934" header="0.19645669291338586" footer="7.165354330708662E-2"/>
  <pageSetup paperSize="0" scale="43" fitToWidth="0" fitToHeight="0" pageOrder="overThenDown" orientation="landscape" horizontalDpi="0" verticalDpi="0" copies="0"/>
  <headerFooter alignWithMargins="0"/>
  <colBreaks count="2" manualBreakCount="2">
    <brk id="24" man="1"/>
    <brk id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04"/>
  <sheetViews>
    <sheetView workbookViewId="0"/>
  </sheetViews>
  <sheetFormatPr defaultRowHeight="14.1"/>
  <cols>
    <col min="1" max="1" width="3.8984375" style="1" customWidth="1"/>
    <col min="2" max="2" width="40.796875" customWidth="1"/>
    <col min="3" max="3" width="13.8984375" style="3" customWidth="1"/>
    <col min="4" max="4" width="8.09765625" style="3" customWidth="1"/>
    <col min="5" max="5" width="8.796875" style="3" customWidth="1"/>
    <col min="6" max="6" width="8.09765625" style="3" hidden="1" customWidth="1"/>
    <col min="7" max="7" width="8.09765625" style="3" customWidth="1"/>
    <col min="8" max="8" width="5.5" style="3" customWidth="1"/>
    <col min="9" max="9" width="8.09765625" style="49" customWidth="1"/>
    <col min="10" max="13" width="8.09765625" customWidth="1"/>
    <col min="14" max="14" width="8.09765625" style="5" customWidth="1"/>
    <col min="15" max="20" width="8.69921875" style="5" customWidth="1"/>
    <col min="21" max="22" width="8.69921875" customWidth="1"/>
    <col min="23" max="23" width="8.09765625" style="3" customWidth="1"/>
    <col min="24" max="24" width="7.8984375" style="3" customWidth="1"/>
    <col min="25" max="25" width="4.19921875" hidden="1" customWidth="1"/>
    <col min="26" max="26" width="4.796875" style="1" hidden="1" customWidth="1"/>
    <col min="27" max="27" width="5.296875" style="1" hidden="1" customWidth="1"/>
    <col min="28" max="28" width="10.5" style="1" customWidth="1"/>
    <col min="29" max="34" width="5.296875" customWidth="1"/>
    <col min="35" max="35" width="50.296875" customWidth="1"/>
    <col min="36" max="36" width="7.296875" style="1" hidden="1" customWidth="1"/>
    <col min="37" max="37" width="3.8984375" customWidth="1"/>
    <col min="38" max="38" width="27.8984375" style="3" customWidth="1"/>
    <col min="39" max="40" width="5.296875" style="3" customWidth="1"/>
    <col min="41" max="41" width="3.19921875" style="3" hidden="1" customWidth="1"/>
    <col min="42" max="42" width="5.296875" style="3" hidden="1" customWidth="1"/>
    <col min="43" max="43" width="6.69921875" style="3" hidden="1" customWidth="1"/>
    <col min="44" max="44" width="2.3984375" style="3" customWidth="1"/>
    <col min="45" max="45" width="5.296875" style="3" hidden="1" customWidth="1"/>
    <col min="46" max="50" width="5.296875" customWidth="1"/>
    <col min="51" max="54" width="7.296875" customWidth="1"/>
    <col min="55" max="55" width="15.59765625" customWidth="1"/>
    <col min="56" max="56" width="10.59765625" customWidth="1"/>
    <col min="57" max="61" width="7.296875" customWidth="1"/>
    <col min="62" max="62" width="7.296875" hidden="1" customWidth="1"/>
    <col min="63" max="1024" width="7.296875" customWidth="1"/>
  </cols>
  <sheetData>
    <row r="1" spans="1:1022" ht="23.25" customHeight="1">
      <c r="B1" s="2"/>
      <c r="I1" s="84"/>
      <c r="BJ1" s="85">
        <v>4.1666666666666664E-2</v>
      </c>
    </row>
    <row r="2" spans="1:1022" ht="23.25" customHeight="1">
      <c r="A2" s="16"/>
      <c r="B2" s="10"/>
      <c r="C2"/>
      <c r="D2"/>
      <c r="E2"/>
      <c r="F2"/>
      <c r="G2"/>
      <c r="H2" s="10"/>
      <c r="I2" s="16" t="s">
        <v>73</v>
      </c>
      <c r="J2" s="10"/>
      <c r="K2" s="10"/>
      <c r="L2" s="86"/>
      <c r="M2" s="112" t="s">
        <v>0</v>
      </c>
      <c r="N2" s="112"/>
      <c r="O2" s="87"/>
      <c r="P2" s="87"/>
      <c r="Q2" s="87"/>
      <c r="R2" s="87"/>
      <c r="S2" s="87"/>
      <c r="T2" s="87"/>
      <c r="W2" s="16"/>
      <c r="X2" s="16"/>
      <c r="Y2" s="15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6"/>
      <c r="AK2" s="15"/>
      <c r="AL2" s="16"/>
      <c r="AM2" s="16"/>
      <c r="AN2" s="16"/>
      <c r="AO2" s="16"/>
      <c r="AP2" s="16"/>
      <c r="AQ2" s="16"/>
      <c r="AR2" s="16"/>
      <c r="AS2" s="16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</row>
    <row r="3" spans="1:1022" ht="23.25" customHeight="1">
      <c r="A3" s="16"/>
      <c r="B3" s="15"/>
      <c r="C3" s="16"/>
      <c r="D3" s="16"/>
      <c r="E3" s="16"/>
      <c r="F3" s="16"/>
      <c r="G3" s="16"/>
      <c r="H3" s="16"/>
      <c r="I3" s="15"/>
      <c r="J3" s="15"/>
      <c r="K3" s="15"/>
      <c r="L3" s="11"/>
      <c r="M3" s="15" t="s">
        <v>2</v>
      </c>
      <c r="N3" s="15"/>
      <c r="O3" s="15"/>
      <c r="P3" s="15"/>
      <c r="Q3" s="15"/>
      <c r="R3" s="15"/>
      <c r="S3" s="15"/>
      <c r="T3" s="15"/>
      <c r="W3" s="16"/>
      <c r="X3" s="16"/>
      <c r="Y3" s="15"/>
      <c r="Z3" s="16"/>
      <c r="AA3" s="16"/>
      <c r="AB3" s="16"/>
      <c r="AC3" s="15"/>
      <c r="AD3" s="15"/>
      <c r="AE3" s="15"/>
      <c r="AF3" s="15"/>
      <c r="AG3" s="15"/>
      <c r="AH3" s="15"/>
      <c r="AI3" s="15"/>
      <c r="AJ3" s="16"/>
      <c r="AK3" s="15"/>
      <c r="AL3" s="16"/>
      <c r="AM3" s="16"/>
      <c r="AN3" s="16"/>
      <c r="AO3" s="16"/>
      <c r="AP3" s="16"/>
      <c r="AQ3" s="16"/>
      <c r="AR3" s="16"/>
      <c r="AS3" s="16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</row>
    <row r="4" spans="1:1022" ht="23.25" customHeight="1">
      <c r="A4" s="18" t="s">
        <v>3</v>
      </c>
      <c r="B4" s="18" t="s">
        <v>4</v>
      </c>
      <c r="C4" s="18" t="s">
        <v>6</v>
      </c>
      <c r="D4" s="18" t="s">
        <v>5</v>
      </c>
      <c r="E4" s="18" t="s">
        <v>5</v>
      </c>
      <c r="F4" s="18" t="s">
        <v>7</v>
      </c>
      <c r="G4" s="18" t="s">
        <v>8</v>
      </c>
      <c r="H4" s="18"/>
      <c r="I4" s="18" t="s">
        <v>9</v>
      </c>
      <c r="J4" s="18" t="s">
        <v>9</v>
      </c>
      <c r="K4" s="18" t="s">
        <v>9</v>
      </c>
      <c r="L4" s="18" t="s">
        <v>9</v>
      </c>
      <c r="M4" s="18" t="s">
        <v>9</v>
      </c>
      <c r="N4" s="19" t="s">
        <v>10</v>
      </c>
      <c r="O4" s="19"/>
      <c r="P4" s="19" t="s">
        <v>11</v>
      </c>
      <c r="Q4" s="19" t="s">
        <v>11</v>
      </c>
      <c r="R4" s="19" t="s">
        <v>11</v>
      </c>
      <c r="S4" s="19" t="s">
        <v>11</v>
      </c>
      <c r="T4" s="19" t="s">
        <v>11</v>
      </c>
      <c r="W4"/>
      <c r="X4" s="23"/>
      <c r="Y4" s="22"/>
      <c r="Z4" s="33"/>
      <c r="AA4" s="33"/>
      <c r="AB4" s="25"/>
      <c r="AC4" s="23"/>
      <c r="AE4" s="23"/>
      <c r="AF4" s="23"/>
      <c r="AG4" s="23"/>
      <c r="AH4" s="23"/>
      <c r="AI4" s="1"/>
      <c r="AJ4" s="37"/>
      <c r="AK4" s="37"/>
      <c r="AL4" s="88"/>
      <c r="AM4" s="81"/>
      <c r="AN4" s="81"/>
      <c r="AO4" s="22"/>
      <c r="AP4" s="33"/>
      <c r="AQ4" s="33"/>
      <c r="AR4" s="20"/>
      <c r="AS4" s="25"/>
      <c r="AT4" s="25"/>
      <c r="AU4" s="25"/>
      <c r="AV4" s="25"/>
      <c r="AW4" s="25"/>
      <c r="AX4" s="25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</row>
    <row r="5" spans="1:1022" ht="23.25" customHeight="1">
      <c r="A5" s="89">
        <v>1</v>
      </c>
      <c r="B5" s="90" t="s">
        <v>74</v>
      </c>
      <c r="C5" s="91" t="s">
        <v>14</v>
      </c>
      <c r="D5" s="91">
        <v>0</v>
      </c>
      <c r="E5" s="91">
        <v>0</v>
      </c>
      <c r="F5" s="91" t="s">
        <v>75</v>
      </c>
      <c r="G5" s="31">
        <v>0</v>
      </c>
      <c r="H5" s="91" t="s">
        <v>15</v>
      </c>
      <c r="I5" s="31">
        <v>0.21458333333333335</v>
      </c>
      <c r="J5" s="31">
        <v>0.30972222222222223</v>
      </c>
      <c r="K5" s="31">
        <v>0.41388888888888886</v>
      </c>
      <c r="L5" s="31">
        <v>0.56180555555555556</v>
      </c>
      <c r="M5" s="31">
        <v>0.65902777777777777</v>
      </c>
      <c r="N5" s="31">
        <v>0.76041666666666663</v>
      </c>
      <c r="O5" s="31"/>
      <c r="P5" s="31">
        <v>0.22222222222222224</v>
      </c>
      <c r="Q5" s="31">
        <v>0.36041666666666666</v>
      </c>
      <c r="R5" s="31">
        <v>0.46875</v>
      </c>
      <c r="S5" s="31">
        <v>0.62430555555555556</v>
      </c>
      <c r="T5" s="31">
        <v>0.74027777777777781</v>
      </c>
      <c r="U5" s="85"/>
      <c r="W5"/>
      <c r="X5" s="34"/>
      <c r="Y5" s="92"/>
      <c r="Z5" s="39"/>
      <c r="AA5" s="39"/>
      <c r="AB5" s="92"/>
      <c r="AC5" s="36"/>
      <c r="AE5" s="36"/>
      <c r="AF5" s="36"/>
      <c r="AG5" s="36"/>
      <c r="AH5" s="36"/>
      <c r="AJ5" s="25"/>
      <c r="AK5" s="25"/>
      <c r="AL5" s="32"/>
      <c r="AM5" s="34"/>
      <c r="AN5" s="34"/>
      <c r="AO5" s="92"/>
      <c r="AP5" s="39"/>
      <c r="AQ5" s="39"/>
      <c r="AR5" s="92"/>
      <c r="AS5" s="36"/>
      <c r="AT5" s="36"/>
      <c r="AU5" s="36"/>
      <c r="AV5" s="36"/>
      <c r="AW5" s="36"/>
      <c r="AX5" s="36"/>
    </row>
    <row r="6" spans="1:1022" ht="23.25" customHeight="1">
      <c r="A6" s="89">
        <v>2</v>
      </c>
      <c r="B6" s="90" t="s">
        <v>76</v>
      </c>
      <c r="C6" s="91" t="s">
        <v>14</v>
      </c>
      <c r="D6" s="91">
        <v>1.5</v>
      </c>
      <c r="E6" s="91">
        <f t="shared" ref="E6:E41" si="0">E5+D6</f>
        <v>1.5</v>
      </c>
      <c r="F6" s="91">
        <v>0</v>
      </c>
      <c r="G6" s="31">
        <v>1.3888888888888887E-3</v>
      </c>
      <c r="H6" s="91"/>
      <c r="I6" s="31">
        <f t="shared" ref="I6:I41" si="1">I5+$G6</f>
        <v>0.21597222222222223</v>
      </c>
      <c r="J6" s="31">
        <f t="shared" ref="J6:J41" si="2">J5+$G6</f>
        <v>0.31111111111111112</v>
      </c>
      <c r="K6" s="31">
        <f t="shared" ref="K6:K41" si="3">K5+$G6</f>
        <v>0.41527777777777775</v>
      </c>
      <c r="L6" s="31">
        <f t="shared" ref="L6:L41" si="4">L5+$G6</f>
        <v>0.56319444444444444</v>
      </c>
      <c r="M6" s="31">
        <f t="shared" ref="M6:M41" si="5">M5+$G6</f>
        <v>0.66041666666666665</v>
      </c>
      <c r="N6" s="31">
        <f t="shared" ref="N6:N41" si="6">N5+$G6</f>
        <v>0.76180555555555551</v>
      </c>
      <c r="O6" s="31"/>
      <c r="P6" s="31">
        <f t="shared" ref="P6:P41" si="7">P5+$G6</f>
        <v>0.22361111111111112</v>
      </c>
      <c r="Q6" s="31">
        <f t="shared" ref="Q6:Q41" si="8">Q5+$G6</f>
        <v>0.36180555555555555</v>
      </c>
      <c r="R6" s="31">
        <f t="shared" ref="R6:R41" si="9">R5+$G6</f>
        <v>0.47013888888888888</v>
      </c>
      <c r="S6" s="31">
        <f t="shared" ref="S6:S41" si="10">S5+$G6</f>
        <v>0.62569444444444444</v>
      </c>
      <c r="T6" s="31">
        <f t="shared" ref="T6:T41" si="11">T5+$G6</f>
        <v>0.7416666666666667</v>
      </c>
      <c r="W6"/>
      <c r="X6" s="34"/>
      <c r="Y6" s="92"/>
      <c r="Z6" s="39"/>
      <c r="AA6" s="39"/>
      <c r="AB6" s="92"/>
      <c r="AC6" s="36"/>
      <c r="AE6" s="36"/>
      <c r="AF6" s="36"/>
      <c r="AG6" s="36"/>
      <c r="AH6" s="36"/>
      <c r="AJ6" s="25"/>
      <c r="AK6" s="25"/>
      <c r="AL6" s="32"/>
      <c r="AM6" s="34"/>
      <c r="AN6" s="34"/>
      <c r="AO6" s="92"/>
      <c r="AP6" s="39"/>
      <c r="AQ6" s="39"/>
      <c r="AR6" s="92"/>
      <c r="AS6" s="36"/>
      <c r="AT6" s="36"/>
      <c r="AU6" s="36"/>
      <c r="AV6" s="36"/>
      <c r="AW6" s="36"/>
      <c r="AX6" s="36"/>
    </row>
    <row r="7" spans="1:1022" ht="23.25" customHeight="1">
      <c r="A7" s="89">
        <v>3</v>
      </c>
      <c r="B7" s="93" t="s">
        <v>77</v>
      </c>
      <c r="C7" s="91" t="s">
        <v>14</v>
      </c>
      <c r="D7" s="91">
        <v>2</v>
      </c>
      <c r="E7" s="91">
        <f t="shared" si="0"/>
        <v>3.5</v>
      </c>
      <c r="F7" s="91">
        <v>0</v>
      </c>
      <c r="G7" s="31">
        <v>1.3888888888888887E-3</v>
      </c>
      <c r="H7" s="91"/>
      <c r="I7" s="31">
        <f t="shared" si="1"/>
        <v>0.21736111111111112</v>
      </c>
      <c r="J7" s="31">
        <f t="shared" si="2"/>
        <v>0.3125</v>
      </c>
      <c r="K7" s="31">
        <f t="shared" si="3"/>
        <v>0.41666666666666663</v>
      </c>
      <c r="L7" s="31">
        <f t="shared" si="4"/>
        <v>0.56458333333333333</v>
      </c>
      <c r="M7" s="31">
        <f t="shared" si="5"/>
        <v>0.66180555555555554</v>
      </c>
      <c r="N7" s="31">
        <f t="shared" si="6"/>
        <v>0.7631944444444444</v>
      </c>
      <c r="O7" s="31"/>
      <c r="P7" s="31">
        <f t="shared" si="7"/>
        <v>0.22500000000000001</v>
      </c>
      <c r="Q7" s="31">
        <f t="shared" si="8"/>
        <v>0.36319444444444443</v>
      </c>
      <c r="R7" s="31">
        <f t="shared" si="9"/>
        <v>0.47152777777777777</v>
      </c>
      <c r="S7" s="31">
        <f t="shared" si="10"/>
        <v>0.62708333333333333</v>
      </c>
      <c r="T7" s="31">
        <f t="shared" si="11"/>
        <v>0.74305555555555558</v>
      </c>
      <c r="W7"/>
      <c r="X7" s="34"/>
      <c r="Y7" s="92"/>
      <c r="Z7" s="39"/>
      <c r="AA7" s="39"/>
      <c r="AB7" s="92"/>
      <c r="AC7" s="36"/>
      <c r="AE7" s="36"/>
      <c r="AF7" s="36"/>
      <c r="AG7" s="36"/>
      <c r="AH7" s="36"/>
      <c r="AJ7" s="25"/>
      <c r="AK7" s="25"/>
      <c r="AL7" s="32"/>
      <c r="AM7" s="34"/>
      <c r="AN7" s="34"/>
      <c r="AO7" s="92"/>
      <c r="AP7" s="39"/>
      <c r="AQ7" s="39"/>
      <c r="AR7" s="92"/>
      <c r="AS7" s="36"/>
      <c r="AT7" s="36"/>
      <c r="AU7" s="36"/>
      <c r="AV7" s="36"/>
      <c r="AW7" s="36"/>
      <c r="AX7" s="36"/>
    </row>
    <row r="8" spans="1:1022" ht="23.25" customHeight="1">
      <c r="A8" s="89">
        <v>4</v>
      </c>
      <c r="B8" s="90" t="s">
        <v>78</v>
      </c>
      <c r="C8" s="91" t="s">
        <v>14</v>
      </c>
      <c r="D8" s="91">
        <v>2</v>
      </c>
      <c r="E8" s="91">
        <f t="shared" si="0"/>
        <v>5.5</v>
      </c>
      <c r="F8" s="91">
        <v>0</v>
      </c>
      <c r="G8" s="31">
        <v>1.3888888888888887E-3</v>
      </c>
      <c r="H8" s="91"/>
      <c r="I8" s="31">
        <f t="shared" si="1"/>
        <v>0.21875</v>
      </c>
      <c r="J8" s="31">
        <f t="shared" si="2"/>
        <v>0.31388888888888888</v>
      </c>
      <c r="K8" s="31">
        <f t="shared" si="3"/>
        <v>0.41805555555555551</v>
      </c>
      <c r="L8" s="31">
        <f t="shared" si="4"/>
        <v>0.56597222222222221</v>
      </c>
      <c r="M8" s="31">
        <f t="shared" si="5"/>
        <v>0.66319444444444442</v>
      </c>
      <c r="N8" s="31">
        <f t="shared" si="6"/>
        <v>0.76458333333333328</v>
      </c>
      <c r="O8" s="31"/>
      <c r="P8" s="31">
        <f t="shared" si="7"/>
        <v>0.22638888888888889</v>
      </c>
      <c r="Q8" s="31">
        <f t="shared" si="8"/>
        <v>0.36458333333333331</v>
      </c>
      <c r="R8" s="31">
        <f t="shared" si="9"/>
        <v>0.47291666666666665</v>
      </c>
      <c r="S8" s="31">
        <f t="shared" si="10"/>
        <v>0.62847222222222221</v>
      </c>
      <c r="T8" s="31">
        <f t="shared" si="11"/>
        <v>0.74444444444444446</v>
      </c>
      <c r="W8"/>
      <c r="X8" s="34"/>
      <c r="Y8" s="92"/>
      <c r="Z8" s="39"/>
      <c r="AA8" s="39"/>
      <c r="AB8" s="92"/>
      <c r="AC8" s="36"/>
      <c r="AE8" s="36"/>
      <c r="AF8" s="36"/>
      <c r="AG8" s="36"/>
      <c r="AH8" s="36"/>
      <c r="AJ8" s="25"/>
      <c r="AK8" s="25"/>
      <c r="AL8" s="32"/>
      <c r="AM8" s="34"/>
      <c r="AN8" s="34"/>
      <c r="AO8" s="92"/>
      <c r="AP8" s="39"/>
      <c r="AQ8" s="39"/>
      <c r="AR8" s="92"/>
      <c r="AS8" s="36"/>
      <c r="AT8" s="36"/>
      <c r="AU8" s="36"/>
      <c r="AV8" s="36"/>
      <c r="AW8" s="36"/>
      <c r="AX8" s="36"/>
    </row>
    <row r="9" spans="1:1022" ht="23.25" customHeight="1">
      <c r="A9" s="89">
        <v>5</v>
      </c>
      <c r="B9" s="90" t="s">
        <v>79</v>
      </c>
      <c r="C9" s="91" t="s">
        <v>14</v>
      </c>
      <c r="D9" s="91">
        <v>1</v>
      </c>
      <c r="E9" s="91">
        <f t="shared" si="0"/>
        <v>6.5</v>
      </c>
      <c r="F9" s="91">
        <v>0</v>
      </c>
      <c r="G9" s="31">
        <v>1.3888888888888887E-3</v>
      </c>
      <c r="H9" s="91"/>
      <c r="I9" s="31">
        <f t="shared" si="1"/>
        <v>0.22013888888888888</v>
      </c>
      <c r="J9" s="31">
        <f t="shared" si="2"/>
        <v>0.31527777777777777</v>
      </c>
      <c r="K9" s="31">
        <f t="shared" si="3"/>
        <v>0.4194444444444444</v>
      </c>
      <c r="L9" s="31">
        <f t="shared" si="4"/>
        <v>0.56736111111111109</v>
      </c>
      <c r="M9" s="31">
        <f t="shared" si="5"/>
        <v>0.6645833333333333</v>
      </c>
      <c r="N9" s="31">
        <f t="shared" si="6"/>
        <v>0.76597222222222217</v>
      </c>
      <c r="O9" s="31"/>
      <c r="P9" s="31">
        <f t="shared" si="7"/>
        <v>0.22777777777777777</v>
      </c>
      <c r="Q9" s="31">
        <f t="shared" si="8"/>
        <v>0.3659722222222222</v>
      </c>
      <c r="R9" s="31">
        <f t="shared" si="9"/>
        <v>0.47430555555555554</v>
      </c>
      <c r="S9" s="31">
        <f t="shared" si="10"/>
        <v>0.62986111111111109</v>
      </c>
      <c r="T9" s="31">
        <f t="shared" si="11"/>
        <v>0.74583333333333335</v>
      </c>
      <c r="W9"/>
      <c r="X9" s="34"/>
      <c r="Y9" s="92"/>
      <c r="Z9" s="39"/>
      <c r="AA9" s="39"/>
      <c r="AB9" s="92"/>
      <c r="AC9" s="36"/>
      <c r="AE9" s="36"/>
      <c r="AF9" s="36"/>
      <c r="AG9" s="36"/>
      <c r="AH9" s="36"/>
      <c r="AJ9" s="25"/>
      <c r="AK9" s="25"/>
      <c r="AL9" s="32"/>
      <c r="AM9" s="34"/>
      <c r="AN9" s="34"/>
      <c r="AO9" s="92"/>
      <c r="AP9" s="39"/>
      <c r="AQ9" s="39"/>
      <c r="AR9" s="92"/>
      <c r="AS9" s="36"/>
      <c r="AT9" s="36"/>
      <c r="AU9" s="36"/>
      <c r="AV9" s="36"/>
      <c r="AW9" s="36"/>
      <c r="AX9" s="36"/>
    </row>
    <row r="10" spans="1:1022" ht="23.25" customHeight="1">
      <c r="A10" s="89">
        <v>6</v>
      </c>
      <c r="B10" s="90" t="s">
        <v>80</v>
      </c>
      <c r="C10" s="91" t="s">
        <v>14</v>
      </c>
      <c r="D10" s="91">
        <v>1</v>
      </c>
      <c r="E10" s="91">
        <f t="shared" si="0"/>
        <v>7.5</v>
      </c>
      <c r="F10" s="91">
        <v>0</v>
      </c>
      <c r="G10" s="31">
        <v>1.3888888888888887E-3</v>
      </c>
      <c r="H10" s="91"/>
      <c r="I10" s="31">
        <f t="shared" si="1"/>
        <v>0.22152777777777777</v>
      </c>
      <c r="J10" s="31">
        <f t="shared" si="2"/>
        <v>0.31666666666666665</v>
      </c>
      <c r="K10" s="31">
        <f t="shared" si="3"/>
        <v>0.42083333333333328</v>
      </c>
      <c r="L10" s="31">
        <f t="shared" si="4"/>
        <v>0.56874999999999998</v>
      </c>
      <c r="M10" s="31">
        <f t="shared" si="5"/>
        <v>0.66597222222222219</v>
      </c>
      <c r="N10" s="31">
        <f t="shared" si="6"/>
        <v>0.76736111111111105</v>
      </c>
      <c r="O10" s="31"/>
      <c r="P10" s="31">
        <f t="shared" si="7"/>
        <v>0.22916666666666666</v>
      </c>
      <c r="Q10" s="31">
        <f t="shared" si="8"/>
        <v>0.36736111111111108</v>
      </c>
      <c r="R10" s="31">
        <f t="shared" si="9"/>
        <v>0.47569444444444442</v>
      </c>
      <c r="S10" s="31">
        <f t="shared" si="10"/>
        <v>0.63124999999999998</v>
      </c>
      <c r="T10" s="31">
        <f t="shared" si="11"/>
        <v>0.74722222222222223</v>
      </c>
      <c r="W10"/>
      <c r="X10" s="34"/>
      <c r="Y10" s="92"/>
      <c r="Z10" s="39"/>
      <c r="AA10" s="39"/>
      <c r="AB10" s="92"/>
      <c r="AC10" s="36"/>
      <c r="AE10" s="36"/>
      <c r="AF10" s="36"/>
      <c r="AG10" s="36"/>
      <c r="AH10" s="36"/>
      <c r="AJ10" s="25"/>
      <c r="AK10" s="25"/>
      <c r="AL10" s="32"/>
      <c r="AM10" s="34"/>
      <c r="AN10" s="34"/>
      <c r="AO10" s="92"/>
      <c r="AP10" s="39"/>
      <c r="AQ10" s="39"/>
      <c r="AR10" s="92"/>
      <c r="AS10" s="36"/>
      <c r="AT10" s="36"/>
      <c r="AU10" s="36"/>
      <c r="AV10" s="36"/>
      <c r="AW10" s="36"/>
      <c r="AX10" s="36"/>
    </row>
    <row r="11" spans="1:1022" ht="23.25" customHeight="1">
      <c r="A11" s="89">
        <v>7</v>
      </c>
      <c r="B11" s="90" t="s">
        <v>81</v>
      </c>
      <c r="C11" s="91" t="s">
        <v>14</v>
      </c>
      <c r="D11" s="91">
        <v>1</v>
      </c>
      <c r="E11" s="91">
        <f t="shared" si="0"/>
        <v>8.5</v>
      </c>
      <c r="F11" s="91">
        <v>0</v>
      </c>
      <c r="G11" s="31">
        <v>1.3888888888888887E-3</v>
      </c>
      <c r="H11" s="91"/>
      <c r="I11" s="31">
        <f t="shared" si="1"/>
        <v>0.22291666666666665</v>
      </c>
      <c r="J11" s="31">
        <f t="shared" si="2"/>
        <v>0.31805555555555554</v>
      </c>
      <c r="K11" s="31">
        <f t="shared" si="3"/>
        <v>0.42222222222222217</v>
      </c>
      <c r="L11" s="31">
        <f t="shared" si="4"/>
        <v>0.57013888888888886</v>
      </c>
      <c r="M11" s="31">
        <f t="shared" si="5"/>
        <v>0.66736111111111107</v>
      </c>
      <c r="N11" s="31">
        <f t="shared" si="6"/>
        <v>0.76874999999999993</v>
      </c>
      <c r="O11" s="31"/>
      <c r="P11" s="31">
        <f t="shared" si="7"/>
        <v>0.23055555555555554</v>
      </c>
      <c r="Q11" s="31">
        <f t="shared" si="8"/>
        <v>0.36874999999999997</v>
      </c>
      <c r="R11" s="31">
        <f t="shared" si="9"/>
        <v>0.4770833333333333</v>
      </c>
      <c r="S11" s="31">
        <f t="shared" si="10"/>
        <v>0.63263888888888886</v>
      </c>
      <c r="T11" s="31">
        <f t="shared" si="11"/>
        <v>0.74861111111111112</v>
      </c>
      <c r="W11"/>
      <c r="X11" s="34"/>
      <c r="Y11" s="92"/>
      <c r="Z11" s="39"/>
      <c r="AA11" s="39"/>
      <c r="AB11" s="92"/>
      <c r="AC11" s="36"/>
      <c r="AE11" s="36"/>
      <c r="AF11" s="36"/>
      <c r="AG11" s="36"/>
      <c r="AH11" s="36"/>
      <c r="AJ11" s="25"/>
      <c r="AK11" s="25"/>
      <c r="AL11" s="32"/>
      <c r="AM11" s="34"/>
      <c r="AN11" s="34"/>
      <c r="AO11" s="92"/>
      <c r="AP11" s="39"/>
      <c r="AQ11" s="39"/>
      <c r="AR11" s="92"/>
      <c r="AS11" s="36"/>
      <c r="AT11" s="36"/>
      <c r="AU11" s="36"/>
      <c r="AV11" s="36"/>
      <c r="AW11" s="36"/>
      <c r="AX11" s="36"/>
    </row>
    <row r="12" spans="1:1022" ht="23.25" customHeight="1">
      <c r="A12" s="89">
        <v>8</v>
      </c>
      <c r="B12" s="90" t="s">
        <v>82</v>
      </c>
      <c r="C12" s="91" t="s">
        <v>14</v>
      </c>
      <c r="D12" s="91">
        <v>1</v>
      </c>
      <c r="E12" s="91">
        <f t="shared" si="0"/>
        <v>9.5</v>
      </c>
      <c r="F12" s="91">
        <v>0</v>
      </c>
      <c r="G12" s="31">
        <v>6.9444444444444436E-4</v>
      </c>
      <c r="H12" s="91"/>
      <c r="I12" s="31">
        <f t="shared" si="1"/>
        <v>0.22361111111111109</v>
      </c>
      <c r="J12" s="31">
        <f t="shared" si="2"/>
        <v>0.31874999999999998</v>
      </c>
      <c r="K12" s="31">
        <f t="shared" si="3"/>
        <v>0.42291666666666661</v>
      </c>
      <c r="L12" s="31">
        <f t="shared" si="4"/>
        <v>0.5708333333333333</v>
      </c>
      <c r="M12" s="31">
        <f t="shared" si="5"/>
        <v>0.66805555555555551</v>
      </c>
      <c r="N12" s="31">
        <f t="shared" si="6"/>
        <v>0.76944444444444438</v>
      </c>
      <c r="O12" s="31"/>
      <c r="P12" s="31">
        <f t="shared" si="7"/>
        <v>0.23124999999999998</v>
      </c>
      <c r="Q12" s="31">
        <f t="shared" si="8"/>
        <v>0.36944444444444441</v>
      </c>
      <c r="R12" s="31">
        <f t="shared" si="9"/>
        <v>0.47777777777777775</v>
      </c>
      <c r="S12" s="31">
        <f t="shared" si="10"/>
        <v>0.6333333333333333</v>
      </c>
      <c r="T12" s="31">
        <f t="shared" si="11"/>
        <v>0.74930555555555556</v>
      </c>
      <c r="W12"/>
      <c r="X12" s="34"/>
      <c r="Y12" s="92"/>
      <c r="Z12" s="39"/>
      <c r="AA12" s="39"/>
      <c r="AB12" s="92"/>
      <c r="AC12" s="36"/>
      <c r="AE12" s="36"/>
      <c r="AF12" s="36"/>
      <c r="AG12" s="36"/>
      <c r="AH12" s="36"/>
      <c r="AJ12" s="25"/>
      <c r="AK12" s="25"/>
      <c r="AL12" s="32"/>
      <c r="AM12" s="34"/>
      <c r="AN12" s="34"/>
      <c r="AO12" s="92"/>
      <c r="AP12" s="39"/>
      <c r="AQ12" s="39"/>
      <c r="AR12" s="92"/>
      <c r="AS12" s="36"/>
      <c r="AT12" s="36"/>
      <c r="AU12" s="36"/>
      <c r="AV12" s="36"/>
      <c r="AW12" s="36"/>
      <c r="AX12" s="36"/>
    </row>
    <row r="13" spans="1:1022" ht="23.25" customHeight="1">
      <c r="A13" s="89">
        <v>9</v>
      </c>
      <c r="B13" s="90" t="s">
        <v>83</v>
      </c>
      <c r="C13" s="91" t="s">
        <v>14</v>
      </c>
      <c r="D13" s="91">
        <v>1</v>
      </c>
      <c r="E13" s="91">
        <f t="shared" si="0"/>
        <v>10.5</v>
      </c>
      <c r="F13" s="91">
        <v>0</v>
      </c>
      <c r="G13" s="31">
        <v>1.3888888888888887E-3</v>
      </c>
      <c r="H13" s="91"/>
      <c r="I13" s="31">
        <f t="shared" si="1"/>
        <v>0.22499999999999998</v>
      </c>
      <c r="J13" s="31">
        <f t="shared" si="2"/>
        <v>0.32013888888888886</v>
      </c>
      <c r="K13" s="31">
        <f t="shared" si="3"/>
        <v>0.42430555555555549</v>
      </c>
      <c r="L13" s="31">
        <f t="shared" si="4"/>
        <v>0.57222222222222219</v>
      </c>
      <c r="M13" s="31">
        <f t="shared" si="5"/>
        <v>0.6694444444444444</v>
      </c>
      <c r="N13" s="31">
        <f t="shared" si="6"/>
        <v>0.77083333333333326</v>
      </c>
      <c r="O13" s="31"/>
      <c r="P13" s="31">
        <f t="shared" si="7"/>
        <v>0.23263888888888887</v>
      </c>
      <c r="Q13" s="31">
        <f t="shared" si="8"/>
        <v>0.37083333333333329</v>
      </c>
      <c r="R13" s="31">
        <f t="shared" si="9"/>
        <v>0.47916666666666663</v>
      </c>
      <c r="S13" s="31">
        <f t="shared" si="10"/>
        <v>0.63472222222222219</v>
      </c>
      <c r="T13" s="31">
        <f t="shared" si="11"/>
        <v>0.75069444444444444</v>
      </c>
      <c r="W13"/>
      <c r="X13" s="34"/>
      <c r="Y13" s="92"/>
      <c r="Z13" s="39"/>
      <c r="AA13" s="39"/>
      <c r="AB13" s="92"/>
      <c r="AC13" s="36"/>
      <c r="AE13" s="36"/>
      <c r="AF13" s="36"/>
      <c r="AG13" s="36"/>
      <c r="AH13" s="36"/>
      <c r="AJ13" s="25"/>
      <c r="AK13" s="25"/>
      <c r="AL13" s="32"/>
      <c r="AM13" s="34"/>
      <c r="AN13" s="34"/>
      <c r="AO13" s="92"/>
      <c r="AP13" s="39"/>
      <c r="AQ13" s="39"/>
      <c r="AR13" s="92"/>
      <c r="AS13" s="36"/>
      <c r="AT13" s="36"/>
      <c r="AU13" s="36"/>
      <c r="AV13" s="36"/>
      <c r="AW13" s="36"/>
      <c r="AX13" s="36"/>
    </row>
    <row r="14" spans="1:1022" ht="23.25" customHeight="1">
      <c r="A14" s="89">
        <v>10</v>
      </c>
      <c r="B14" s="94" t="s">
        <v>84</v>
      </c>
      <c r="C14" s="91" t="s">
        <v>14</v>
      </c>
      <c r="D14" s="91">
        <v>1</v>
      </c>
      <c r="E14" s="91">
        <f t="shared" si="0"/>
        <v>11.5</v>
      </c>
      <c r="F14" s="91">
        <v>0</v>
      </c>
      <c r="G14" s="31">
        <v>1.3888888888888887E-3</v>
      </c>
      <c r="H14" s="91"/>
      <c r="I14" s="31">
        <f t="shared" si="1"/>
        <v>0.22638888888888886</v>
      </c>
      <c r="J14" s="31">
        <f t="shared" si="2"/>
        <v>0.32152777777777775</v>
      </c>
      <c r="K14" s="31">
        <f t="shared" si="3"/>
        <v>0.42569444444444438</v>
      </c>
      <c r="L14" s="31">
        <f t="shared" si="4"/>
        <v>0.57361111111111107</v>
      </c>
      <c r="M14" s="31">
        <f t="shared" si="5"/>
        <v>0.67083333333333328</v>
      </c>
      <c r="N14" s="31">
        <f t="shared" si="6"/>
        <v>0.77222222222222214</v>
      </c>
      <c r="O14" s="31"/>
      <c r="P14" s="31">
        <f t="shared" si="7"/>
        <v>0.23402777777777775</v>
      </c>
      <c r="Q14" s="31">
        <f t="shared" si="8"/>
        <v>0.37222222222222218</v>
      </c>
      <c r="R14" s="31">
        <f t="shared" si="9"/>
        <v>0.48055555555555551</v>
      </c>
      <c r="S14" s="31">
        <f t="shared" si="10"/>
        <v>0.63611111111111107</v>
      </c>
      <c r="T14" s="31">
        <f t="shared" si="11"/>
        <v>0.75208333333333333</v>
      </c>
      <c r="W14"/>
      <c r="X14" s="34"/>
      <c r="Y14" s="92"/>
      <c r="Z14" s="39"/>
      <c r="AA14" s="39"/>
      <c r="AB14" s="92"/>
      <c r="AC14" s="36"/>
      <c r="AE14" s="36"/>
      <c r="AF14" s="36"/>
      <c r="AG14" s="36"/>
      <c r="AH14" s="36"/>
      <c r="AJ14" s="25"/>
      <c r="AK14" s="25"/>
      <c r="AL14" s="32"/>
      <c r="AM14" s="34"/>
      <c r="AN14" s="34"/>
      <c r="AO14" s="92"/>
      <c r="AP14" s="39"/>
      <c r="AQ14" s="39"/>
      <c r="AR14" s="92"/>
      <c r="AS14" s="36"/>
      <c r="AT14" s="36"/>
      <c r="AU14" s="36"/>
      <c r="AV14" s="36"/>
      <c r="AW14" s="36"/>
      <c r="AX14" s="36"/>
    </row>
    <row r="15" spans="1:1022" ht="23.25" customHeight="1">
      <c r="A15" s="89">
        <v>11</v>
      </c>
      <c r="B15" s="94" t="s">
        <v>85</v>
      </c>
      <c r="C15" s="91" t="s">
        <v>14</v>
      </c>
      <c r="D15" s="91">
        <v>1</v>
      </c>
      <c r="E15" s="91">
        <f t="shared" si="0"/>
        <v>12.5</v>
      </c>
      <c r="F15" s="91">
        <v>0</v>
      </c>
      <c r="G15" s="31">
        <v>6.9444444444444436E-4</v>
      </c>
      <c r="H15" s="91"/>
      <c r="I15" s="31">
        <f t="shared" si="1"/>
        <v>0.2270833333333333</v>
      </c>
      <c r="J15" s="31">
        <f t="shared" si="2"/>
        <v>0.32222222222222219</v>
      </c>
      <c r="K15" s="31">
        <f t="shared" si="3"/>
        <v>0.42638888888888882</v>
      </c>
      <c r="L15" s="31">
        <f t="shared" si="4"/>
        <v>0.57430555555555551</v>
      </c>
      <c r="M15" s="31">
        <f t="shared" si="5"/>
        <v>0.67152777777777772</v>
      </c>
      <c r="N15" s="31">
        <f t="shared" si="6"/>
        <v>0.77291666666666659</v>
      </c>
      <c r="O15" s="31"/>
      <c r="P15" s="31">
        <f t="shared" si="7"/>
        <v>0.23472222222222219</v>
      </c>
      <c r="Q15" s="31">
        <f t="shared" si="8"/>
        <v>0.37291666666666662</v>
      </c>
      <c r="R15" s="31">
        <f t="shared" si="9"/>
        <v>0.48124999999999996</v>
      </c>
      <c r="S15" s="31">
        <f t="shared" si="10"/>
        <v>0.63680555555555551</v>
      </c>
      <c r="T15" s="31">
        <f t="shared" si="11"/>
        <v>0.75277777777777777</v>
      </c>
      <c r="W15"/>
      <c r="X15" s="34"/>
      <c r="Y15" s="92"/>
      <c r="Z15" s="39"/>
      <c r="AA15" s="39"/>
      <c r="AB15" s="92"/>
      <c r="AC15" s="36"/>
      <c r="AE15" s="36"/>
      <c r="AF15" s="36"/>
      <c r="AG15" s="36"/>
      <c r="AH15" s="36"/>
      <c r="AJ15" s="25"/>
      <c r="AK15" s="25"/>
      <c r="AL15" s="32"/>
      <c r="AM15" s="34"/>
      <c r="AN15" s="34"/>
      <c r="AO15" s="92"/>
      <c r="AP15" s="39"/>
      <c r="AQ15" s="39"/>
      <c r="AR15" s="92"/>
      <c r="AS15" s="36"/>
      <c r="AT15" s="36"/>
      <c r="AU15" s="36"/>
      <c r="AV15" s="36"/>
      <c r="AW15" s="36"/>
      <c r="AX15" s="36"/>
    </row>
    <row r="16" spans="1:1022" ht="23.25" customHeight="1">
      <c r="A16" s="89">
        <v>12</v>
      </c>
      <c r="B16" s="94" t="s">
        <v>86</v>
      </c>
      <c r="C16" s="91" t="s">
        <v>14</v>
      </c>
      <c r="D16" s="91">
        <v>1</v>
      </c>
      <c r="E16" s="91">
        <f t="shared" si="0"/>
        <v>13.5</v>
      </c>
      <c r="F16" s="91">
        <v>0</v>
      </c>
      <c r="G16" s="31">
        <v>6.9444444444444436E-4</v>
      </c>
      <c r="H16" s="91"/>
      <c r="I16" s="31">
        <f t="shared" si="1"/>
        <v>0.22777777777777775</v>
      </c>
      <c r="J16" s="31">
        <f t="shared" si="2"/>
        <v>0.32291666666666663</v>
      </c>
      <c r="K16" s="31">
        <f t="shared" si="3"/>
        <v>0.42708333333333326</v>
      </c>
      <c r="L16" s="31">
        <f t="shared" si="4"/>
        <v>0.57499999999999996</v>
      </c>
      <c r="M16" s="31">
        <f t="shared" si="5"/>
        <v>0.67222222222222217</v>
      </c>
      <c r="N16" s="31">
        <f t="shared" si="6"/>
        <v>0.77361111111111103</v>
      </c>
      <c r="O16" s="31"/>
      <c r="P16" s="31">
        <f t="shared" si="7"/>
        <v>0.23541666666666664</v>
      </c>
      <c r="Q16" s="31">
        <f t="shared" si="8"/>
        <v>0.37361111111111106</v>
      </c>
      <c r="R16" s="31">
        <f t="shared" si="9"/>
        <v>0.4819444444444444</v>
      </c>
      <c r="S16" s="31">
        <f t="shared" si="10"/>
        <v>0.63749999999999996</v>
      </c>
      <c r="T16" s="31">
        <f t="shared" si="11"/>
        <v>0.75347222222222221</v>
      </c>
      <c r="W16"/>
      <c r="X16" s="34"/>
      <c r="Y16" s="92"/>
      <c r="Z16" s="39"/>
      <c r="AA16" s="39"/>
      <c r="AB16" s="92"/>
      <c r="AC16" s="36"/>
      <c r="AE16" s="36"/>
      <c r="AF16" s="36"/>
      <c r="AG16" s="36"/>
      <c r="AH16" s="36"/>
      <c r="AJ16" s="25"/>
      <c r="AK16" s="25"/>
      <c r="AL16" s="32"/>
      <c r="AM16" s="34"/>
      <c r="AN16" s="34"/>
      <c r="AO16" s="92"/>
      <c r="AP16" s="39"/>
      <c r="AQ16" s="39"/>
      <c r="AR16" s="92"/>
      <c r="AS16" s="36"/>
      <c r="AT16" s="36"/>
      <c r="AU16" s="36"/>
      <c r="AV16" s="36"/>
      <c r="AW16" s="36"/>
      <c r="AX16" s="36"/>
    </row>
    <row r="17" spans="1:50" ht="23.25" customHeight="1">
      <c r="A17" s="89">
        <v>13</v>
      </c>
      <c r="B17" s="94" t="s">
        <v>87</v>
      </c>
      <c r="C17" s="91" t="s">
        <v>14</v>
      </c>
      <c r="D17" s="91">
        <v>1</v>
      </c>
      <c r="E17" s="91">
        <f t="shared" si="0"/>
        <v>14.5</v>
      </c>
      <c r="F17" s="91">
        <v>0</v>
      </c>
      <c r="G17" s="31">
        <v>1.3888888888888887E-3</v>
      </c>
      <c r="H17" s="91"/>
      <c r="I17" s="31">
        <f t="shared" si="1"/>
        <v>0.22916666666666663</v>
      </c>
      <c r="J17" s="31">
        <f t="shared" si="2"/>
        <v>0.32430555555555551</v>
      </c>
      <c r="K17" s="31">
        <f t="shared" si="3"/>
        <v>0.42847222222222214</v>
      </c>
      <c r="L17" s="31">
        <f t="shared" si="4"/>
        <v>0.57638888888888884</v>
      </c>
      <c r="M17" s="31">
        <f t="shared" si="5"/>
        <v>0.67361111111111105</v>
      </c>
      <c r="N17" s="31">
        <f t="shared" si="6"/>
        <v>0.77499999999999991</v>
      </c>
      <c r="O17" s="31"/>
      <c r="P17" s="31">
        <f t="shared" si="7"/>
        <v>0.23680555555555552</v>
      </c>
      <c r="Q17" s="31">
        <f t="shared" si="8"/>
        <v>0.37499999999999994</v>
      </c>
      <c r="R17" s="31">
        <f t="shared" si="9"/>
        <v>0.48333333333333328</v>
      </c>
      <c r="S17" s="31">
        <f t="shared" si="10"/>
        <v>0.63888888888888884</v>
      </c>
      <c r="T17" s="31">
        <f t="shared" si="11"/>
        <v>0.75486111111111109</v>
      </c>
      <c r="W17"/>
      <c r="X17" s="34"/>
      <c r="Y17" s="92"/>
      <c r="Z17" s="39"/>
      <c r="AA17" s="39"/>
      <c r="AB17" s="92"/>
      <c r="AC17" s="36"/>
      <c r="AE17" s="36"/>
      <c r="AF17" s="36"/>
      <c r="AG17" s="36"/>
      <c r="AH17" s="36"/>
      <c r="AJ17" s="25"/>
      <c r="AK17" s="25"/>
      <c r="AL17" s="32"/>
      <c r="AM17" s="34"/>
      <c r="AN17" s="34"/>
      <c r="AO17" s="92"/>
      <c r="AP17" s="39"/>
      <c r="AQ17" s="39"/>
      <c r="AR17" s="92"/>
      <c r="AS17" s="36"/>
      <c r="AT17" s="36"/>
      <c r="AU17" s="36"/>
      <c r="AV17" s="36"/>
      <c r="AW17" s="36"/>
      <c r="AX17" s="36"/>
    </row>
    <row r="18" spans="1:50" ht="23.25" customHeight="1">
      <c r="A18" s="89">
        <v>14</v>
      </c>
      <c r="B18" s="94" t="s">
        <v>88</v>
      </c>
      <c r="C18" s="91" t="s">
        <v>14</v>
      </c>
      <c r="D18" s="91">
        <v>0.5</v>
      </c>
      <c r="E18" s="91">
        <f t="shared" si="0"/>
        <v>15</v>
      </c>
      <c r="F18" s="91">
        <v>0</v>
      </c>
      <c r="G18" s="31">
        <v>6.9444444444444436E-4</v>
      </c>
      <c r="H18" s="91"/>
      <c r="I18" s="31">
        <f t="shared" si="1"/>
        <v>0.22986111111111107</v>
      </c>
      <c r="J18" s="31">
        <f t="shared" si="2"/>
        <v>0.32499999999999996</v>
      </c>
      <c r="K18" s="31">
        <f t="shared" si="3"/>
        <v>0.42916666666666659</v>
      </c>
      <c r="L18" s="31">
        <f t="shared" si="4"/>
        <v>0.57708333333333328</v>
      </c>
      <c r="M18" s="31">
        <f t="shared" si="5"/>
        <v>0.67430555555555549</v>
      </c>
      <c r="N18" s="31">
        <f t="shared" si="6"/>
        <v>0.77569444444444435</v>
      </c>
      <c r="O18" s="31"/>
      <c r="P18" s="31">
        <f t="shared" si="7"/>
        <v>0.23749999999999996</v>
      </c>
      <c r="Q18" s="31">
        <f t="shared" si="8"/>
        <v>0.37569444444444439</v>
      </c>
      <c r="R18" s="31">
        <f t="shared" si="9"/>
        <v>0.48402777777777772</v>
      </c>
      <c r="S18" s="31">
        <f t="shared" si="10"/>
        <v>0.63958333333333328</v>
      </c>
      <c r="T18" s="31">
        <f t="shared" si="11"/>
        <v>0.75555555555555554</v>
      </c>
      <c r="W18"/>
      <c r="X18" s="34"/>
      <c r="Y18" s="92"/>
      <c r="Z18" s="39"/>
      <c r="AA18" s="39"/>
      <c r="AB18" s="92"/>
      <c r="AC18" s="36"/>
      <c r="AE18" s="36"/>
      <c r="AF18" s="36"/>
      <c r="AG18" s="36"/>
      <c r="AH18" s="36"/>
      <c r="AJ18" s="25"/>
      <c r="AK18" s="25"/>
      <c r="AL18" s="32"/>
      <c r="AM18" s="34"/>
      <c r="AN18" s="34"/>
      <c r="AO18" s="92"/>
      <c r="AP18" s="39"/>
      <c r="AQ18" s="39"/>
      <c r="AR18" s="92"/>
      <c r="AS18" s="36"/>
      <c r="AT18" s="36"/>
      <c r="AU18" s="36"/>
      <c r="AV18" s="36"/>
      <c r="AW18" s="36"/>
      <c r="AX18" s="36"/>
    </row>
    <row r="19" spans="1:50" ht="23.25" customHeight="1">
      <c r="A19" s="89">
        <v>15</v>
      </c>
      <c r="B19" s="94" t="s">
        <v>89</v>
      </c>
      <c r="C19" s="91" t="s">
        <v>14</v>
      </c>
      <c r="D19" s="91">
        <v>1</v>
      </c>
      <c r="E19" s="91">
        <f t="shared" si="0"/>
        <v>16</v>
      </c>
      <c r="F19" s="91">
        <v>0</v>
      </c>
      <c r="G19" s="31">
        <v>6.9444444444444436E-4</v>
      </c>
      <c r="H19" s="91"/>
      <c r="I19" s="31">
        <f t="shared" si="1"/>
        <v>0.23055555555555551</v>
      </c>
      <c r="J19" s="31">
        <f t="shared" si="2"/>
        <v>0.3256944444444444</v>
      </c>
      <c r="K19" s="31">
        <f t="shared" si="3"/>
        <v>0.42986111111111103</v>
      </c>
      <c r="L19" s="31">
        <f t="shared" si="4"/>
        <v>0.57777777777777772</v>
      </c>
      <c r="M19" s="31">
        <f t="shared" si="5"/>
        <v>0.67499999999999993</v>
      </c>
      <c r="N19" s="31">
        <f t="shared" si="6"/>
        <v>0.7763888888888888</v>
      </c>
      <c r="O19" s="31"/>
      <c r="P19" s="31">
        <f t="shared" si="7"/>
        <v>0.2381944444444444</v>
      </c>
      <c r="Q19" s="31">
        <f t="shared" si="8"/>
        <v>0.37638888888888883</v>
      </c>
      <c r="R19" s="31">
        <f t="shared" si="9"/>
        <v>0.48472222222222217</v>
      </c>
      <c r="S19" s="31">
        <f t="shared" si="10"/>
        <v>0.64027777777777772</v>
      </c>
      <c r="T19" s="31">
        <f t="shared" si="11"/>
        <v>0.75624999999999998</v>
      </c>
      <c r="W19"/>
      <c r="X19" s="34"/>
      <c r="Y19" s="92"/>
      <c r="Z19" s="39"/>
      <c r="AA19" s="39"/>
      <c r="AB19" s="92"/>
      <c r="AC19" s="36"/>
      <c r="AE19" s="36"/>
      <c r="AF19" s="36"/>
      <c r="AG19" s="36"/>
      <c r="AH19" s="36"/>
      <c r="AJ19" s="25"/>
      <c r="AK19" s="25"/>
      <c r="AL19" s="32"/>
      <c r="AM19" s="34"/>
      <c r="AN19" s="34"/>
      <c r="AO19" s="92"/>
      <c r="AP19" s="39"/>
      <c r="AQ19" s="39"/>
      <c r="AR19" s="92"/>
      <c r="AS19" s="36"/>
      <c r="AT19" s="36"/>
      <c r="AU19" s="36"/>
      <c r="AV19" s="36"/>
      <c r="AW19" s="36"/>
      <c r="AX19" s="36"/>
    </row>
    <row r="20" spans="1:50" ht="23.25" customHeight="1">
      <c r="A20" s="89">
        <v>16</v>
      </c>
      <c r="B20" s="94" t="s">
        <v>90</v>
      </c>
      <c r="C20" s="91" t="s">
        <v>14</v>
      </c>
      <c r="D20" s="91">
        <v>2</v>
      </c>
      <c r="E20" s="91">
        <f t="shared" si="0"/>
        <v>18</v>
      </c>
      <c r="F20" s="91">
        <v>0</v>
      </c>
      <c r="G20" s="31">
        <v>2.0833333333333333E-3</v>
      </c>
      <c r="H20" s="91"/>
      <c r="I20" s="31">
        <f t="shared" si="1"/>
        <v>0.23263888888888884</v>
      </c>
      <c r="J20" s="31">
        <f t="shared" si="2"/>
        <v>0.32777777777777772</v>
      </c>
      <c r="K20" s="31">
        <f t="shared" si="3"/>
        <v>0.43194444444444435</v>
      </c>
      <c r="L20" s="31">
        <f t="shared" si="4"/>
        <v>0.57986111111111105</v>
      </c>
      <c r="M20" s="31">
        <f t="shared" si="5"/>
        <v>0.67708333333333326</v>
      </c>
      <c r="N20" s="31">
        <f t="shared" si="6"/>
        <v>0.77847222222222212</v>
      </c>
      <c r="O20" s="31"/>
      <c r="P20" s="31">
        <f t="shared" si="7"/>
        <v>0.24027777777777773</v>
      </c>
      <c r="Q20" s="31">
        <f t="shared" si="8"/>
        <v>0.37847222222222215</v>
      </c>
      <c r="R20" s="31">
        <f t="shared" si="9"/>
        <v>0.48680555555555549</v>
      </c>
      <c r="S20" s="31">
        <f t="shared" si="10"/>
        <v>0.64236111111111105</v>
      </c>
      <c r="T20" s="31">
        <f t="shared" si="11"/>
        <v>0.7583333333333333</v>
      </c>
      <c r="W20"/>
      <c r="X20" s="34"/>
      <c r="Y20" s="92"/>
      <c r="Z20" s="39"/>
      <c r="AA20" s="39"/>
      <c r="AB20" s="92"/>
      <c r="AC20" s="36"/>
      <c r="AE20" s="36"/>
      <c r="AF20" s="36"/>
      <c r="AG20" s="36"/>
      <c r="AH20" s="36"/>
      <c r="AJ20" s="25"/>
      <c r="AK20" s="25"/>
      <c r="AL20" s="32"/>
      <c r="AM20" s="34"/>
      <c r="AN20" s="34"/>
      <c r="AO20" s="92"/>
      <c r="AP20" s="39"/>
      <c r="AQ20" s="39"/>
      <c r="AR20" s="92"/>
      <c r="AS20" s="36"/>
      <c r="AT20" s="36"/>
      <c r="AU20" s="36"/>
      <c r="AV20" s="36"/>
      <c r="AW20" s="36"/>
      <c r="AX20" s="36"/>
    </row>
    <row r="21" spans="1:50" ht="23.25" customHeight="1">
      <c r="A21" s="89">
        <v>17</v>
      </c>
      <c r="B21" s="94" t="s">
        <v>91</v>
      </c>
      <c r="C21" s="91" t="s">
        <v>28</v>
      </c>
      <c r="D21" s="91">
        <v>1.5</v>
      </c>
      <c r="E21" s="91">
        <f t="shared" si="0"/>
        <v>19.5</v>
      </c>
      <c r="F21" s="91">
        <v>0</v>
      </c>
      <c r="G21" s="31">
        <v>1.3888888888888887E-3</v>
      </c>
      <c r="H21" s="91"/>
      <c r="I21" s="31">
        <f t="shared" si="1"/>
        <v>0.23402777777777772</v>
      </c>
      <c r="J21" s="31">
        <f t="shared" si="2"/>
        <v>0.32916666666666661</v>
      </c>
      <c r="K21" s="31">
        <f t="shared" si="3"/>
        <v>0.43333333333333324</v>
      </c>
      <c r="L21" s="31">
        <f t="shared" si="4"/>
        <v>0.58124999999999993</v>
      </c>
      <c r="M21" s="31">
        <f t="shared" si="5"/>
        <v>0.67847222222222214</v>
      </c>
      <c r="N21" s="31">
        <f t="shared" si="6"/>
        <v>0.77986111111111101</v>
      </c>
      <c r="O21" s="31"/>
      <c r="P21" s="31">
        <f t="shared" si="7"/>
        <v>0.24166666666666661</v>
      </c>
      <c r="Q21" s="31">
        <f t="shared" si="8"/>
        <v>0.37986111111111104</v>
      </c>
      <c r="R21" s="31">
        <f t="shared" si="9"/>
        <v>0.48819444444444438</v>
      </c>
      <c r="S21" s="31">
        <f t="shared" si="10"/>
        <v>0.64374999999999993</v>
      </c>
      <c r="T21" s="31">
        <f t="shared" si="11"/>
        <v>0.75972222222222219</v>
      </c>
      <c r="W21"/>
      <c r="X21" s="34"/>
      <c r="Y21" s="92"/>
      <c r="Z21" s="39"/>
      <c r="AA21" s="39"/>
      <c r="AB21" s="92"/>
      <c r="AC21" s="36"/>
      <c r="AE21" s="36"/>
      <c r="AF21" s="36"/>
      <c r="AG21" s="36"/>
      <c r="AH21" s="36"/>
      <c r="AJ21" s="25"/>
      <c r="AK21" s="25"/>
      <c r="AL21" s="32"/>
      <c r="AM21" s="34"/>
      <c r="AN21" s="34"/>
      <c r="AO21" s="92"/>
      <c r="AP21" s="39"/>
      <c r="AQ21" s="39"/>
      <c r="AR21" s="92"/>
      <c r="AS21" s="36"/>
      <c r="AT21" s="36"/>
      <c r="AU21" s="36"/>
      <c r="AV21" s="36"/>
      <c r="AW21" s="36"/>
      <c r="AX21" s="36"/>
    </row>
    <row r="22" spans="1:50" ht="23.25" customHeight="1">
      <c r="A22" s="89">
        <v>18</v>
      </c>
      <c r="B22" s="94" t="s">
        <v>92</v>
      </c>
      <c r="C22" s="91" t="s">
        <v>28</v>
      </c>
      <c r="D22" s="91">
        <v>1</v>
      </c>
      <c r="E22" s="91">
        <f t="shared" si="0"/>
        <v>20.5</v>
      </c>
      <c r="F22" s="91">
        <v>0</v>
      </c>
      <c r="G22" s="31">
        <v>6.9444444444444436E-4</v>
      </c>
      <c r="H22" s="91"/>
      <c r="I22" s="31">
        <f t="shared" si="1"/>
        <v>0.23472222222222217</v>
      </c>
      <c r="J22" s="31">
        <f t="shared" si="2"/>
        <v>0.32986111111111105</v>
      </c>
      <c r="K22" s="31">
        <f t="shared" si="3"/>
        <v>0.43402777777777768</v>
      </c>
      <c r="L22" s="31">
        <f t="shared" si="4"/>
        <v>0.58194444444444438</v>
      </c>
      <c r="M22" s="31">
        <f t="shared" si="5"/>
        <v>0.67916666666666659</v>
      </c>
      <c r="N22" s="31">
        <f t="shared" si="6"/>
        <v>0.78055555555555545</v>
      </c>
      <c r="O22" s="31"/>
      <c r="P22" s="31">
        <f t="shared" si="7"/>
        <v>0.24236111111111105</v>
      </c>
      <c r="Q22" s="31">
        <f t="shared" si="8"/>
        <v>0.38055555555555548</v>
      </c>
      <c r="R22" s="31">
        <f t="shared" si="9"/>
        <v>0.48888888888888882</v>
      </c>
      <c r="S22" s="31">
        <f t="shared" si="10"/>
        <v>0.64444444444444438</v>
      </c>
      <c r="T22" s="31">
        <f t="shared" si="11"/>
        <v>0.76041666666666663</v>
      </c>
      <c r="W22"/>
      <c r="X22" s="34"/>
      <c r="Y22" s="92"/>
      <c r="Z22" s="39"/>
      <c r="AA22" s="39"/>
      <c r="AB22" s="92"/>
      <c r="AC22" s="36"/>
      <c r="AE22" s="36"/>
      <c r="AF22" s="36"/>
      <c r="AG22" s="36"/>
      <c r="AH22" s="36"/>
      <c r="AJ22" s="25"/>
      <c r="AK22" s="25"/>
      <c r="AL22" s="32"/>
      <c r="AM22" s="34"/>
      <c r="AN22" s="34"/>
      <c r="AO22" s="92"/>
      <c r="AP22" s="39"/>
      <c r="AQ22" s="39"/>
      <c r="AR22" s="92"/>
      <c r="AS22" s="36"/>
      <c r="AT22" s="36"/>
      <c r="AU22" s="36"/>
      <c r="AV22" s="36"/>
      <c r="AW22" s="36"/>
      <c r="AX22" s="36"/>
    </row>
    <row r="23" spans="1:50" ht="23.25" customHeight="1">
      <c r="A23" s="89">
        <v>19</v>
      </c>
      <c r="B23" s="94" t="s">
        <v>93</v>
      </c>
      <c r="C23" s="91" t="s">
        <v>28</v>
      </c>
      <c r="D23" s="91">
        <v>1</v>
      </c>
      <c r="E23" s="91">
        <f t="shared" si="0"/>
        <v>21.5</v>
      </c>
      <c r="F23" s="91">
        <v>0</v>
      </c>
      <c r="G23" s="31">
        <v>6.9444444444444436E-4</v>
      </c>
      <c r="H23" s="91"/>
      <c r="I23" s="31">
        <f t="shared" si="1"/>
        <v>0.23541666666666661</v>
      </c>
      <c r="J23" s="31">
        <f t="shared" si="2"/>
        <v>0.33055555555555549</v>
      </c>
      <c r="K23" s="31">
        <f t="shared" si="3"/>
        <v>0.43472222222222212</v>
      </c>
      <c r="L23" s="31">
        <f t="shared" si="4"/>
        <v>0.58263888888888882</v>
      </c>
      <c r="M23" s="31">
        <f t="shared" si="5"/>
        <v>0.67986111111111103</v>
      </c>
      <c r="N23" s="31">
        <f t="shared" si="6"/>
        <v>0.78124999999999989</v>
      </c>
      <c r="O23" s="31"/>
      <c r="P23" s="31">
        <f t="shared" si="7"/>
        <v>0.2430555555555555</v>
      </c>
      <c r="Q23" s="31">
        <f t="shared" si="8"/>
        <v>0.38124999999999992</v>
      </c>
      <c r="R23" s="31">
        <f t="shared" si="9"/>
        <v>0.48958333333333326</v>
      </c>
      <c r="S23" s="31">
        <f t="shared" si="10"/>
        <v>0.64513888888888882</v>
      </c>
      <c r="T23" s="31">
        <f t="shared" si="11"/>
        <v>0.76111111111111107</v>
      </c>
      <c r="W23"/>
      <c r="X23" s="34"/>
      <c r="Y23" s="92"/>
      <c r="Z23" s="39"/>
      <c r="AA23" s="39"/>
      <c r="AB23" s="92"/>
      <c r="AC23" s="36"/>
      <c r="AE23" s="36"/>
      <c r="AF23" s="36"/>
      <c r="AG23" s="36"/>
      <c r="AH23" s="36"/>
      <c r="AJ23" s="25"/>
      <c r="AK23" s="25"/>
      <c r="AL23" s="32"/>
      <c r="AM23" s="34"/>
      <c r="AN23" s="34"/>
      <c r="AO23" s="92"/>
      <c r="AP23" s="39"/>
      <c r="AQ23" s="39"/>
      <c r="AR23" s="92"/>
      <c r="AS23" s="36"/>
      <c r="AT23" s="36"/>
      <c r="AU23" s="36"/>
      <c r="AV23" s="36"/>
      <c r="AW23" s="36"/>
      <c r="AX23" s="36"/>
    </row>
    <row r="24" spans="1:50" ht="23.25" customHeight="1">
      <c r="A24" s="89">
        <v>20</v>
      </c>
      <c r="B24" s="94" t="s">
        <v>94</v>
      </c>
      <c r="C24" s="91" t="s">
        <v>28</v>
      </c>
      <c r="D24" s="91">
        <v>1</v>
      </c>
      <c r="E24" s="91">
        <f t="shared" si="0"/>
        <v>22.5</v>
      </c>
      <c r="F24" s="91">
        <v>0</v>
      </c>
      <c r="G24" s="31">
        <v>6.9444444444444436E-4</v>
      </c>
      <c r="H24" s="91"/>
      <c r="I24" s="31">
        <f t="shared" si="1"/>
        <v>0.23611111111111105</v>
      </c>
      <c r="J24" s="31">
        <f t="shared" si="2"/>
        <v>0.33124999999999993</v>
      </c>
      <c r="K24" s="31">
        <f t="shared" si="3"/>
        <v>0.43541666666666656</v>
      </c>
      <c r="L24" s="31">
        <f t="shared" si="4"/>
        <v>0.58333333333333326</v>
      </c>
      <c r="M24" s="31">
        <f t="shared" si="5"/>
        <v>0.68055555555555547</v>
      </c>
      <c r="N24" s="31">
        <f t="shared" si="6"/>
        <v>0.78194444444444433</v>
      </c>
      <c r="O24" s="31"/>
      <c r="P24" s="31">
        <f t="shared" si="7"/>
        <v>0.24374999999999994</v>
      </c>
      <c r="Q24" s="31">
        <f t="shared" si="8"/>
        <v>0.38194444444444436</v>
      </c>
      <c r="R24" s="31">
        <f t="shared" si="9"/>
        <v>0.4902777777777777</v>
      </c>
      <c r="S24" s="31">
        <f t="shared" si="10"/>
        <v>0.64583333333333326</v>
      </c>
      <c r="T24" s="31">
        <f t="shared" si="11"/>
        <v>0.76180555555555551</v>
      </c>
      <c r="W24"/>
      <c r="X24" s="34"/>
      <c r="Y24" s="92"/>
      <c r="Z24" s="39"/>
      <c r="AA24" s="39"/>
      <c r="AB24" s="92"/>
      <c r="AC24" s="36"/>
      <c r="AE24" s="36"/>
      <c r="AF24" s="36"/>
      <c r="AG24" s="36"/>
      <c r="AH24" s="36"/>
      <c r="AJ24" s="25"/>
      <c r="AK24" s="25"/>
      <c r="AL24" s="32"/>
      <c r="AM24" s="34"/>
      <c r="AN24" s="34"/>
      <c r="AO24" s="92"/>
      <c r="AP24" s="39"/>
      <c r="AQ24" s="39"/>
      <c r="AR24" s="92"/>
      <c r="AS24" s="36"/>
      <c r="AT24" s="36"/>
      <c r="AU24" s="36"/>
      <c r="AV24" s="36"/>
      <c r="AW24" s="36"/>
      <c r="AX24" s="36"/>
    </row>
    <row r="25" spans="1:50" ht="23.25" customHeight="1">
      <c r="A25" s="89">
        <v>21</v>
      </c>
      <c r="B25" s="94" t="s">
        <v>95</v>
      </c>
      <c r="C25" s="91" t="s">
        <v>28</v>
      </c>
      <c r="D25" s="91">
        <v>1</v>
      </c>
      <c r="E25" s="91">
        <f t="shared" si="0"/>
        <v>23.5</v>
      </c>
      <c r="F25" s="91">
        <v>0</v>
      </c>
      <c r="G25" s="31">
        <v>6.9444444444444436E-4</v>
      </c>
      <c r="H25" s="91"/>
      <c r="I25" s="31">
        <f t="shared" si="1"/>
        <v>0.23680555555555549</v>
      </c>
      <c r="J25" s="31">
        <f t="shared" si="2"/>
        <v>0.33194444444444438</v>
      </c>
      <c r="K25" s="31">
        <f t="shared" si="3"/>
        <v>0.43611111111111101</v>
      </c>
      <c r="L25" s="31">
        <f t="shared" si="4"/>
        <v>0.5840277777777777</v>
      </c>
      <c r="M25" s="31">
        <f t="shared" si="5"/>
        <v>0.68124999999999991</v>
      </c>
      <c r="N25" s="31">
        <f t="shared" si="6"/>
        <v>0.78263888888888877</v>
      </c>
      <c r="O25" s="31"/>
      <c r="P25" s="31">
        <f t="shared" si="7"/>
        <v>0.24444444444444438</v>
      </c>
      <c r="Q25" s="31">
        <f t="shared" si="8"/>
        <v>0.38263888888888881</v>
      </c>
      <c r="R25" s="31">
        <f t="shared" si="9"/>
        <v>0.49097222222222214</v>
      </c>
      <c r="S25" s="31">
        <f t="shared" si="10"/>
        <v>0.6465277777777777</v>
      </c>
      <c r="T25" s="31">
        <f t="shared" si="11"/>
        <v>0.76249999999999996</v>
      </c>
      <c r="W25"/>
      <c r="X25" s="34"/>
      <c r="Y25" s="92"/>
      <c r="Z25" s="39"/>
      <c r="AA25" s="39"/>
      <c r="AB25" s="92"/>
      <c r="AC25" s="36"/>
      <c r="AE25" s="36"/>
      <c r="AF25" s="36"/>
      <c r="AG25" s="36"/>
      <c r="AH25" s="36"/>
      <c r="AJ25" s="25"/>
      <c r="AK25" s="25"/>
      <c r="AL25" s="32"/>
      <c r="AM25" s="34"/>
      <c r="AN25" s="34"/>
      <c r="AO25" s="92"/>
      <c r="AP25" s="39"/>
      <c r="AQ25" s="39"/>
      <c r="AR25" s="92"/>
      <c r="AS25" s="36"/>
      <c r="AT25" s="36"/>
      <c r="AU25" s="36"/>
      <c r="AV25" s="36"/>
      <c r="AW25" s="36"/>
      <c r="AX25" s="36"/>
    </row>
    <row r="26" spans="1:50" ht="23.25" customHeight="1">
      <c r="A26" s="89">
        <v>22</v>
      </c>
      <c r="B26" s="94" t="s">
        <v>96</v>
      </c>
      <c r="C26" s="91" t="s">
        <v>28</v>
      </c>
      <c r="D26" s="91">
        <v>1</v>
      </c>
      <c r="E26" s="91">
        <f t="shared" si="0"/>
        <v>24.5</v>
      </c>
      <c r="F26" s="91">
        <v>0</v>
      </c>
      <c r="G26" s="31">
        <v>1.3888888888888887E-3</v>
      </c>
      <c r="H26" s="91"/>
      <c r="I26" s="31">
        <f t="shared" si="1"/>
        <v>0.23819444444444438</v>
      </c>
      <c r="J26" s="31">
        <f t="shared" si="2"/>
        <v>0.33333333333333326</v>
      </c>
      <c r="K26" s="31">
        <f t="shared" si="3"/>
        <v>0.43749999999999989</v>
      </c>
      <c r="L26" s="31">
        <f t="shared" si="4"/>
        <v>0.58541666666666659</v>
      </c>
      <c r="M26" s="31">
        <f t="shared" si="5"/>
        <v>0.6826388888888888</v>
      </c>
      <c r="N26" s="31">
        <f t="shared" si="6"/>
        <v>0.78402777777777766</v>
      </c>
      <c r="O26" s="31"/>
      <c r="P26" s="31">
        <f t="shared" si="7"/>
        <v>0.24583333333333326</v>
      </c>
      <c r="Q26" s="31">
        <f t="shared" si="8"/>
        <v>0.38402777777777769</v>
      </c>
      <c r="R26" s="31">
        <f t="shared" si="9"/>
        <v>0.49236111111111103</v>
      </c>
      <c r="S26" s="31">
        <f t="shared" si="10"/>
        <v>0.64791666666666659</v>
      </c>
      <c r="T26" s="31">
        <f t="shared" si="11"/>
        <v>0.76388888888888884</v>
      </c>
      <c r="W26"/>
      <c r="X26" s="34"/>
      <c r="Y26" s="92"/>
      <c r="Z26" s="39"/>
      <c r="AA26" s="39"/>
      <c r="AB26" s="92"/>
      <c r="AC26" s="36"/>
      <c r="AE26" s="36"/>
      <c r="AF26" s="36"/>
      <c r="AG26" s="36"/>
      <c r="AH26" s="36"/>
      <c r="AJ26" s="25"/>
      <c r="AK26" s="25"/>
      <c r="AL26" s="32"/>
      <c r="AM26" s="34"/>
      <c r="AN26" s="34"/>
      <c r="AO26" s="92"/>
      <c r="AP26" s="39"/>
      <c r="AQ26" s="39"/>
      <c r="AR26" s="92"/>
      <c r="AS26" s="36"/>
      <c r="AT26" s="36"/>
      <c r="AU26" s="36"/>
      <c r="AV26" s="36"/>
      <c r="AW26" s="36"/>
      <c r="AX26" s="36"/>
    </row>
    <row r="27" spans="1:50" ht="23.25" customHeight="1">
      <c r="A27" s="89">
        <v>23</v>
      </c>
      <c r="B27" s="94" t="s">
        <v>97</v>
      </c>
      <c r="C27" s="91" t="s">
        <v>28</v>
      </c>
      <c r="D27" s="91">
        <v>1.5</v>
      </c>
      <c r="E27" s="91">
        <f t="shared" si="0"/>
        <v>26</v>
      </c>
      <c r="F27" s="91">
        <v>0</v>
      </c>
      <c r="G27" s="31">
        <v>1.3888888888888887E-3</v>
      </c>
      <c r="H27" s="91"/>
      <c r="I27" s="31">
        <f t="shared" si="1"/>
        <v>0.23958333333333326</v>
      </c>
      <c r="J27" s="31">
        <f t="shared" si="2"/>
        <v>0.33472222222222214</v>
      </c>
      <c r="K27" s="31">
        <f t="shared" si="3"/>
        <v>0.43888888888888877</v>
      </c>
      <c r="L27" s="31">
        <f t="shared" si="4"/>
        <v>0.58680555555555547</v>
      </c>
      <c r="M27" s="31">
        <f t="shared" si="5"/>
        <v>0.68402777777777768</v>
      </c>
      <c r="N27" s="31">
        <f t="shared" si="6"/>
        <v>0.78541666666666654</v>
      </c>
      <c r="O27" s="31"/>
      <c r="P27" s="31">
        <f t="shared" si="7"/>
        <v>0.24722222222222215</v>
      </c>
      <c r="Q27" s="31">
        <f t="shared" si="8"/>
        <v>0.38541666666666657</v>
      </c>
      <c r="R27" s="31">
        <f t="shared" si="9"/>
        <v>0.49374999999999991</v>
      </c>
      <c r="S27" s="31">
        <f t="shared" si="10"/>
        <v>0.64930555555555547</v>
      </c>
      <c r="T27" s="31">
        <f t="shared" si="11"/>
        <v>0.76527777777777772</v>
      </c>
      <c r="W27"/>
      <c r="X27" s="34"/>
      <c r="Y27" s="92"/>
      <c r="Z27" s="39"/>
      <c r="AA27" s="39"/>
      <c r="AB27" s="92"/>
      <c r="AC27" s="36"/>
      <c r="AE27" s="36"/>
      <c r="AF27" s="36"/>
      <c r="AG27" s="36"/>
      <c r="AH27" s="36"/>
      <c r="AJ27" s="25"/>
      <c r="AK27" s="25"/>
      <c r="AL27" s="32"/>
      <c r="AM27" s="34"/>
      <c r="AN27" s="34"/>
      <c r="AO27" s="92"/>
      <c r="AP27" s="39"/>
      <c r="AQ27" s="39"/>
      <c r="AR27" s="92"/>
      <c r="AS27" s="36"/>
      <c r="AT27" s="36"/>
      <c r="AU27" s="36"/>
      <c r="AV27" s="36"/>
      <c r="AW27" s="36"/>
      <c r="AX27" s="36"/>
    </row>
    <row r="28" spans="1:50" ht="23.25" customHeight="1">
      <c r="A28" s="89">
        <v>24</v>
      </c>
      <c r="B28" s="94" t="s">
        <v>98</v>
      </c>
      <c r="C28" s="91" t="s">
        <v>28</v>
      </c>
      <c r="D28" s="91">
        <v>1</v>
      </c>
      <c r="E28" s="91">
        <f t="shared" si="0"/>
        <v>27</v>
      </c>
      <c r="F28" s="91">
        <v>0</v>
      </c>
      <c r="G28" s="31">
        <v>1.3888888888888887E-3</v>
      </c>
      <c r="H28" s="91"/>
      <c r="I28" s="31">
        <f t="shared" si="1"/>
        <v>0.24097222222222214</v>
      </c>
      <c r="J28" s="31">
        <f t="shared" si="2"/>
        <v>0.33611111111111103</v>
      </c>
      <c r="K28" s="31">
        <f t="shared" si="3"/>
        <v>0.44027777777777766</v>
      </c>
      <c r="L28" s="31">
        <f t="shared" si="4"/>
        <v>0.58819444444444435</v>
      </c>
      <c r="M28" s="31">
        <f t="shared" si="5"/>
        <v>0.68541666666666656</v>
      </c>
      <c r="N28" s="31">
        <f t="shared" si="6"/>
        <v>0.78680555555555542</v>
      </c>
      <c r="O28" s="31"/>
      <c r="P28" s="31">
        <f t="shared" si="7"/>
        <v>0.24861111111111103</v>
      </c>
      <c r="Q28" s="31">
        <f t="shared" si="8"/>
        <v>0.38680555555555546</v>
      </c>
      <c r="R28" s="31">
        <f t="shared" si="9"/>
        <v>0.4951388888888888</v>
      </c>
      <c r="S28" s="31">
        <f t="shared" si="10"/>
        <v>0.65069444444444435</v>
      </c>
      <c r="T28" s="31">
        <f t="shared" si="11"/>
        <v>0.76666666666666661</v>
      </c>
      <c r="W28"/>
      <c r="X28" s="34"/>
      <c r="Y28" s="92"/>
      <c r="Z28" s="39"/>
      <c r="AA28" s="39"/>
      <c r="AB28" s="92"/>
      <c r="AC28" s="36"/>
      <c r="AE28" s="36"/>
      <c r="AF28" s="36"/>
      <c r="AG28" s="36"/>
      <c r="AH28" s="36"/>
      <c r="AJ28" s="25"/>
      <c r="AK28" s="25"/>
      <c r="AL28" s="32"/>
      <c r="AM28" s="34"/>
      <c r="AN28" s="34"/>
      <c r="AO28" s="92"/>
      <c r="AP28" s="39"/>
      <c r="AQ28" s="39"/>
      <c r="AR28" s="92"/>
      <c r="AS28" s="36"/>
      <c r="AT28" s="36"/>
      <c r="AU28" s="36"/>
      <c r="AV28" s="36"/>
      <c r="AW28" s="36"/>
      <c r="AX28" s="36"/>
    </row>
    <row r="29" spans="1:50" ht="23.25" customHeight="1">
      <c r="A29" s="89">
        <v>25</v>
      </c>
      <c r="B29" s="94" t="s">
        <v>99</v>
      </c>
      <c r="C29" s="91" t="s">
        <v>28</v>
      </c>
      <c r="D29" s="91">
        <v>1</v>
      </c>
      <c r="E29" s="91">
        <f t="shared" si="0"/>
        <v>28</v>
      </c>
      <c r="F29" s="91">
        <v>0</v>
      </c>
      <c r="G29" s="31">
        <v>1.3888888888888887E-3</v>
      </c>
      <c r="H29" s="91"/>
      <c r="I29" s="31">
        <f t="shared" si="1"/>
        <v>0.24236111111111103</v>
      </c>
      <c r="J29" s="31">
        <f t="shared" si="2"/>
        <v>0.33749999999999991</v>
      </c>
      <c r="K29" s="31">
        <f t="shared" si="3"/>
        <v>0.44166666666666654</v>
      </c>
      <c r="L29" s="31">
        <f t="shared" si="4"/>
        <v>0.58958333333333324</v>
      </c>
      <c r="M29" s="31">
        <f t="shared" si="5"/>
        <v>0.68680555555555545</v>
      </c>
      <c r="N29" s="31">
        <f t="shared" si="6"/>
        <v>0.78819444444444431</v>
      </c>
      <c r="O29" s="31"/>
      <c r="P29" s="31">
        <f t="shared" si="7"/>
        <v>0.24999999999999992</v>
      </c>
      <c r="Q29" s="31">
        <f t="shared" si="8"/>
        <v>0.38819444444444434</v>
      </c>
      <c r="R29" s="31">
        <f t="shared" si="9"/>
        <v>0.49652777777777768</v>
      </c>
      <c r="S29" s="31">
        <f t="shared" si="10"/>
        <v>0.65208333333333324</v>
      </c>
      <c r="T29" s="31">
        <f t="shared" si="11"/>
        <v>0.76805555555555549</v>
      </c>
      <c r="W29"/>
      <c r="X29" s="34"/>
      <c r="Y29" s="92"/>
      <c r="Z29" s="39"/>
      <c r="AA29" s="39"/>
      <c r="AB29" s="92"/>
      <c r="AC29" s="36"/>
      <c r="AE29" s="36"/>
      <c r="AF29" s="36"/>
      <c r="AG29" s="36"/>
      <c r="AH29" s="36"/>
      <c r="AJ29" s="25"/>
      <c r="AK29" s="25"/>
      <c r="AL29" s="32"/>
      <c r="AM29" s="34"/>
      <c r="AN29" s="34"/>
      <c r="AO29" s="92"/>
      <c r="AP29" s="39"/>
      <c r="AQ29" s="39"/>
      <c r="AR29" s="92"/>
      <c r="AS29" s="36"/>
      <c r="AT29" s="36"/>
      <c r="AU29" s="36"/>
      <c r="AV29" s="36"/>
      <c r="AW29" s="36"/>
      <c r="AX29" s="36"/>
    </row>
    <row r="30" spans="1:50" ht="23.25" customHeight="1">
      <c r="A30" s="89">
        <v>26</v>
      </c>
      <c r="B30" s="94" t="s">
        <v>100</v>
      </c>
      <c r="C30" s="91" t="s">
        <v>28</v>
      </c>
      <c r="D30" s="91">
        <v>1</v>
      </c>
      <c r="E30" s="91">
        <f t="shared" si="0"/>
        <v>29</v>
      </c>
      <c r="F30" s="91">
        <v>0</v>
      </c>
      <c r="G30" s="31">
        <v>1.3888888888888887E-3</v>
      </c>
      <c r="H30" s="91"/>
      <c r="I30" s="31">
        <f t="shared" si="1"/>
        <v>0.24374999999999991</v>
      </c>
      <c r="J30" s="31">
        <f t="shared" si="2"/>
        <v>0.3388888888888888</v>
      </c>
      <c r="K30" s="31">
        <f t="shared" si="3"/>
        <v>0.44305555555555542</v>
      </c>
      <c r="L30" s="31">
        <f t="shared" si="4"/>
        <v>0.59097222222222212</v>
      </c>
      <c r="M30" s="31">
        <f t="shared" si="5"/>
        <v>0.68819444444444433</v>
      </c>
      <c r="N30" s="31">
        <f t="shared" si="6"/>
        <v>0.78958333333333319</v>
      </c>
      <c r="O30" s="31"/>
      <c r="P30" s="31">
        <f t="shared" si="7"/>
        <v>0.25138888888888883</v>
      </c>
      <c r="Q30" s="31">
        <f t="shared" si="8"/>
        <v>0.38958333333333323</v>
      </c>
      <c r="R30" s="31">
        <f t="shared" si="9"/>
        <v>0.49791666666666656</v>
      </c>
      <c r="S30" s="31">
        <f t="shared" si="10"/>
        <v>0.65347222222222212</v>
      </c>
      <c r="T30" s="31">
        <f t="shared" si="11"/>
        <v>0.76944444444444438</v>
      </c>
      <c r="W30"/>
      <c r="X30" s="34"/>
      <c r="Y30" s="92"/>
      <c r="Z30" s="39"/>
      <c r="AA30" s="39"/>
      <c r="AB30" s="92"/>
      <c r="AC30" s="36"/>
      <c r="AE30" s="36"/>
      <c r="AF30" s="36"/>
      <c r="AG30" s="36"/>
      <c r="AH30" s="36"/>
      <c r="AJ30" s="25"/>
      <c r="AK30" s="25"/>
      <c r="AL30" s="32"/>
      <c r="AM30" s="34"/>
      <c r="AN30" s="34"/>
      <c r="AO30" s="92"/>
      <c r="AP30" s="39"/>
      <c r="AQ30" s="39"/>
      <c r="AR30" s="92"/>
      <c r="AS30" s="36"/>
      <c r="AT30" s="36"/>
      <c r="AU30" s="36"/>
      <c r="AV30" s="36"/>
      <c r="AW30" s="36"/>
      <c r="AX30" s="36"/>
    </row>
    <row r="31" spans="1:50" ht="23.25" customHeight="1">
      <c r="A31" s="89">
        <v>27</v>
      </c>
      <c r="B31" s="94" t="s">
        <v>101</v>
      </c>
      <c r="C31" s="91" t="s">
        <v>28</v>
      </c>
      <c r="D31" s="91">
        <v>1</v>
      </c>
      <c r="E31" s="91">
        <f t="shared" si="0"/>
        <v>30</v>
      </c>
      <c r="F31" s="91">
        <v>0</v>
      </c>
      <c r="G31" s="31">
        <v>1.3888888888888887E-3</v>
      </c>
      <c r="H31" s="91"/>
      <c r="I31" s="31">
        <f t="shared" si="1"/>
        <v>0.2451388888888888</v>
      </c>
      <c r="J31" s="31">
        <f t="shared" si="2"/>
        <v>0.34027777777777768</v>
      </c>
      <c r="K31" s="31">
        <f t="shared" si="3"/>
        <v>0.44444444444444431</v>
      </c>
      <c r="L31" s="31">
        <f t="shared" si="4"/>
        <v>0.59236111111111101</v>
      </c>
      <c r="M31" s="31">
        <f t="shared" si="5"/>
        <v>0.68958333333333321</v>
      </c>
      <c r="N31" s="31">
        <f t="shared" si="6"/>
        <v>0.79097222222222208</v>
      </c>
      <c r="O31" s="31"/>
      <c r="P31" s="31">
        <f t="shared" si="7"/>
        <v>0.25277777777777771</v>
      </c>
      <c r="Q31" s="31">
        <f t="shared" si="8"/>
        <v>0.39097222222222211</v>
      </c>
      <c r="R31" s="31">
        <f t="shared" si="9"/>
        <v>0.49930555555555545</v>
      </c>
      <c r="S31" s="31">
        <f t="shared" si="10"/>
        <v>0.65486111111111101</v>
      </c>
      <c r="T31" s="31">
        <f t="shared" si="11"/>
        <v>0.77083333333333326</v>
      </c>
      <c r="W31"/>
      <c r="X31" s="34"/>
      <c r="Y31" s="92"/>
      <c r="Z31" s="39"/>
      <c r="AA31" s="39"/>
      <c r="AB31" s="92"/>
      <c r="AC31" s="36"/>
      <c r="AE31" s="36"/>
      <c r="AF31" s="36"/>
      <c r="AG31" s="36"/>
      <c r="AH31" s="36"/>
      <c r="AJ31" s="25"/>
      <c r="AK31" s="25"/>
      <c r="AL31" s="32"/>
      <c r="AM31" s="34"/>
      <c r="AN31" s="34"/>
      <c r="AO31" s="92"/>
      <c r="AP31" s="39"/>
      <c r="AQ31" s="39"/>
      <c r="AR31" s="92"/>
      <c r="AS31" s="36"/>
      <c r="AT31" s="36"/>
      <c r="AU31" s="36"/>
      <c r="AV31" s="36"/>
      <c r="AW31" s="36"/>
      <c r="AX31" s="36"/>
    </row>
    <row r="32" spans="1:50" ht="23.25" customHeight="1">
      <c r="A32" s="89">
        <v>28</v>
      </c>
      <c r="B32" s="94" t="s">
        <v>102</v>
      </c>
      <c r="C32" s="91" t="s">
        <v>20</v>
      </c>
      <c r="D32" s="91">
        <v>1</v>
      </c>
      <c r="E32" s="91">
        <f t="shared" si="0"/>
        <v>31</v>
      </c>
      <c r="F32" s="91">
        <v>0</v>
      </c>
      <c r="G32" s="31">
        <v>1.3888888888888887E-3</v>
      </c>
      <c r="H32" s="91"/>
      <c r="I32" s="31">
        <f t="shared" si="1"/>
        <v>0.24652777777777768</v>
      </c>
      <c r="J32" s="31">
        <f t="shared" si="2"/>
        <v>0.34166666666666656</v>
      </c>
      <c r="K32" s="31">
        <f t="shared" si="3"/>
        <v>0.44583333333333319</v>
      </c>
      <c r="L32" s="31">
        <f t="shared" si="4"/>
        <v>0.59374999999999989</v>
      </c>
      <c r="M32" s="31">
        <f t="shared" si="5"/>
        <v>0.6909722222222221</v>
      </c>
      <c r="N32" s="31">
        <f t="shared" si="6"/>
        <v>0.79236111111111096</v>
      </c>
      <c r="O32" s="31"/>
      <c r="P32" s="31">
        <f t="shared" si="7"/>
        <v>0.2541666666666666</v>
      </c>
      <c r="Q32" s="31">
        <f t="shared" si="8"/>
        <v>0.39236111111111099</v>
      </c>
      <c r="R32" s="31">
        <f t="shared" si="9"/>
        <v>0.50069444444444433</v>
      </c>
      <c r="S32" s="31">
        <f t="shared" si="10"/>
        <v>0.65624999999999989</v>
      </c>
      <c r="T32" s="31">
        <f t="shared" si="11"/>
        <v>0.77222222222222214</v>
      </c>
      <c r="W32"/>
      <c r="X32" s="34"/>
      <c r="Y32" s="92"/>
      <c r="Z32" s="39"/>
      <c r="AA32" s="39"/>
      <c r="AB32" s="92"/>
      <c r="AC32" s="36"/>
      <c r="AE32" s="36"/>
      <c r="AF32" s="36"/>
      <c r="AG32" s="36"/>
      <c r="AH32" s="36"/>
      <c r="AJ32" s="25"/>
      <c r="AK32" s="25"/>
      <c r="AL32" s="32"/>
      <c r="AM32" s="34"/>
      <c r="AN32" s="34"/>
      <c r="AO32" s="92"/>
      <c r="AP32" s="39"/>
      <c r="AQ32" s="39"/>
      <c r="AR32" s="92"/>
      <c r="AS32" s="36"/>
      <c r="AT32" s="36"/>
      <c r="AU32" s="36"/>
      <c r="AV32" s="36"/>
      <c r="AW32" s="36"/>
      <c r="AX32" s="36"/>
    </row>
    <row r="33" spans="1:1022" ht="23.25" customHeight="1">
      <c r="A33" s="89">
        <v>29</v>
      </c>
      <c r="B33" s="94" t="s">
        <v>103</v>
      </c>
      <c r="C33" s="91" t="s">
        <v>20</v>
      </c>
      <c r="D33" s="91">
        <v>1</v>
      </c>
      <c r="E33" s="91">
        <f t="shared" si="0"/>
        <v>32</v>
      </c>
      <c r="F33" s="91">
        <v>0</v>
      </c>
      <c r="G33" s="31">
        <v>6.9444444444444436E-4</v>
      </c>
      <c r="H33" s="91"/>
      <c r="I33" s="31">
        <f t="shared" si="1"/>
        <v>0.24722222222222212</v>
      </c>
      <c r="J33" s="31">
        <f t="shared" si="2"/>
        <v>0.34236111111111101</v>
      </c>
      <c r="K33" s="31">
        <f t="shared" si="3"/>
        <v>0.44652777777777763</v>
      </c>
      <c r="L33" s="31">
        <f t="shared" si="4"/>
        <v>0.59444444444444433</v>
      </c>
      <c r="M33" s="31">
        <f t="shared" si="5"/>
        <v>0.69166666666666654</v>
      </c>
      <c r="N33" s="31">
        <f t="shared" si="6"/>
        <v>0.7930555555555554</v>
      </c>
      <c r="O33" s="31"/>
      <c r="P33" s="31">
        <f t="shared" si="7"/>
        <v>0.25486111111111104</v>
      </c>
      <c r="Q33" s="31">
        <f t="shared" si="8"/>
        <v>0.39305555555555544</v>
      </c>
      <c r="R33" s="31">
        <f t="shared" si="9"/>
        <v>0.50138888888888877</v>
      </c>
      <c r="S33" s="31">
        <f t="shared" si="10"/>
        <v>0.65694444444444433</v>
      </c>
      <c r="T33" s="31">
        <f t="shared" si="11"/>
        <v>0.77291666666666659</v>
      </c>
      <c r="W33"/>
      <c r="X33" s="34"/>
      <c r="Y33" s="92"/>
      <c r="Z33" s="39"/>
      <c r="AA33" s="39"/>
      <c r="AB33" s="92"/>
      <c r="AC33" s="36"/>
      <c r="AE33" s="36"/>
      <c r="AF33" s="36"/>
      <c r="AG33" s="36"/>
      <c r="AH33" s="36"/>
      <c r="AJ33" s="25"/>
      <c r="AK33" s="25"/>
      <c r="AL33" s="32"/>
      <c r="AM33" s="34"/>
      <c r="AN33" s="34"/>
      <c r="AO33" s="92"/>
      <c r="AP33" s="39"/>
      <c r="AQ33" s="39"/>
      <c r="AR33" s="92"/>
      <c r="AS33" s="36"/>
      <c r="AT33" s="36"/>
      <c r="AU33" s="36"/>
      <c r="AV33" s="36"/>
      <c r="AW33" s="36"/>
      <c r="AX33" s="36"/>
    </row>
    <row r="34" spans="1:1022" ht="23.25" customHeight="1">
      <c r="A34" s="89">
        <v>30</v>
      </c>
      <c r="B34" s="94" t="s">
        <v>104</v>
      </c>
      <c r="C34" s="91" t="s">
        <v>20</v>
      </c>
      <c r="D34" s="91">
        <v>1.2</v>
      </c>
      <c r="E34" s="91">
        <f t="shared" si="0"/>
        <v>33.200000000000003</v>
      </c>
      <c r="F34" s="91">
        <v>0</v>
      </c>
      <c r="G34" s="31">
        <v>1.3888888888888887E-3</v>
      </c>
      <c r="H34" s="91"/>
      <c r="I34" s="31">
        <f t="shared" si="1"/>
        <v>0.24861111111111101</v>
      </c>
      <c r="J34" s="31">
        <f t="shared" si="2"/>
        <v>0.34374999999999989</v>
      </c>
      <c r="K34" s="31">
        <f t="shared" si="3"/>
        <v>0.44791666666666652</v>
      </c>
      <c r="L34" s="31">
        <f t="shared" si="4"/>
        <v>0.59583333333333321</v>
      </c>
      <c r="M34" s="31">
        <f t="shared" si="5"/>
        <v>0.69305555555555542</v>
      </c>
      <c r="N34" s="31">
        <f t="shared" si="6"/>
        <v>0.79444444444444429</v>
      </c>
      <c r="O34" s="31"/>
      <c r="P34" s="31">
        <f t="shared" si="7"/>
        <v>0.25624999999999992</v>
      </c>
      <c r="Q34" s="31">
        <f t="shared" si="8"/>
        <v>0.39444444444444432</v>
      </c>
      <c r="R34" s="31">
        <f t="shared" si="9"/>
        <v>0.50277777777777766</v>
      </c>
      <c r="S34" s="31">
        <f t="shared" si="10"/>
        <v>0.65833333333333321</v>
      </c>
      <c r="T34" s="31">
        <f t="shared" si="11"/>
        <v>0.77430555555555547</v>
      </c>
      <c r="W34"/>
      <c r="X34" s="34"/>
      <c r="Y34" s="92"/>
      <c r="Z34" s="39"/>
      <c r="AA34" s="39"/>
      <c r="AB34" s="92"/>
      <c r="AC34" s="36"/>
      <c r="AE34" s="36"/>
      <c r="AF34" s="36"/>
      <c r="AG34" s="36"/>
      <c r="AH34" s="36"/>
      <c r="AJ34" s="25"/>
      <c r="AK34" s="25"/>
      <c r="AL34" s="32"/>
      <c r="AM34" s="34"/>
      <c r="AN34" s="34"/>
      <c r="AO34" s="92"/>
      <c r="AP34" s="39"/>
      <c r="AQ34" s="39"/>
      <c r="AR34" s="92"/>
      <c r="AS34" s="36"/>
      <c r="AT34" s="36"/>
      <c r="AU34" s="36"/>
      <c r="AV34" s="36"/>
      <c r="AW34" s="36"/>
      <c r="AX34" s="36"/>
    </row>
    <row r="35" spans="1:1022" ht="23.25" customHeight="1">
      <c r="A35" s="89">
        <v>31</v>
      </c>
      <c r="B35" s="94" t="s">
        <v>105</v>
      </c>
      <c r="C35" s="91" t="s">
        <v>20</v>
      </c>
      <c r="D35" s="91">
        <v>1.2</v>
      </c>
      <c r="E35" s="91">
        <f t="shared" si="0"/>
        <v>34.400000000000006</v>
      </c>
      <c r="F35" s="91">
        <v>0</v>
      </c>
      <c r="G35" s="31">
        <v>1.3888888888888887E-3</v>
      </c>
      <c r="H35" s="91"/>
      <c r="I35" s="31">
        <f t="shared" si="1"/>
        <v>0.24999999999999989</v>
      </c>
      <c r="J35" s="31">
        <f t="shared" si="2"/>
        <v>0.34513888888888877</v>
      </c>
      <c r="K35" s="31">
        <f t="shared" si="3"/>
        <v>0.4493055555555554</v>
      </c>
      <c r="L35" s="31">
        <f t="shared" si="4"/>
        <v>0.5972222222222221</v>
      </c>
      <c r="M35" s="31">
        <f t="shared" si="5"/>
        <v>0.69444444444444431</v>
      </c>
      <c r="N35" s="31">
        <f t="shared" si="6"/>
        <v>0.79583333333333317</v>
      </c>
      <c r="O35" s="31"/>
      <c r="P35" s="31">
        <f t="shared" si="7"/>
        <v>0.25763888888888881</v>
      </c>
      <c r="Q35" s="31">
        <f t="shared" si="8"/>
        <v>0.3958333333333332</v>
      </c>
      <c r="R35" s="31">
        <f t="shared" si="9"/>
        <v>0.50416666666666654</v>
      </c>
      <c r="S35" s="31">
        <f t="shared" si="10"/>
        <v>0.6597222222222221</v>
      </c>
      <c r="T35" s="31">
        <f t="shared" si="11"/>
        <v>0.77569444444444435</v>
      </c>
      <c r="W35"/>
      <c r="X35" s="34"/>
      <c r="Y35" s="92"/>
      <c r="Z35" s="39"/>
      <c r="AA35" s="39"/>
      <c r="AB35" s="92"/>
      <c r="AC35" s="36"/>
      <c r="AE35" s="36"/>
      <c r="AF35" s="36"/>
      <c r="AG35" s="36"/>
      <c r="AH35" s="36"/>
      <c r="AJ35" s="25"/>
      <c r="AK35" s="25"/>
      <c r="AL35" s="32"/>
      <c r="AM35" s="34"/>
      <c r="AN35" s="34"/>
      <c r="AO35" s="92"/>
      <c r="AP35" s="39"/>
      <c r="AQ35" s="39"/>
      <c r="AR35" s="92"/>
      <c r="AS35" s="36"/>
      <c r="AT35" s="36"/>
      <c r="AU35" s="36"/>
      <c r="AV35" s="36"/>
      <c r="AW35" s="36"/>
      <c r="AX35" s="36"/>
    </row>
    <row r="36" spans="1:1022" ht="23.25" customHeight="1">
      <c r="A36" s="89">
        <v>32</v>
      </c>
      <c r="B36" s="94" t="s">
        <v>106</v>
      </c>
      <c r="C36" s="91" t="s">
        <v>20</v>
      </c>
      <c r="D36" s="91">
        <v>1</v>
      </c>
      <c r="E36" s="91">
        <f t="shared" si="0"/>
        <v>35.400000000000006</v>
      </c>
      <c r="F36" s="91">
        <v>0</v>
      </c>
      <c r="G36" s="31">
        <v>1.3888888888888887E-3</v>
      </c>
      <c r="H36" s="91"/>
      <c r="I36" s="31">
        <f t="shared" si="1"/>
        <v>0.25138888888888877</v>
      </c>
      <c r="J36" s="31">
        <f t="shared" si="2"/>
        <v>0.34652777777777766</v>
      </c>
      <c r="K36" s="31">
        <f t="shared" si="3"/>
        <v>0.45069444444444429</v>
      </c>
      <c r="L36" s="31">
        <f t="shared" si="4"/>
        <v>0.59861111111111098</v>
      </c>
      <c r="M36" s="31">
        <f t="shared" si="5"/>
        <v>0.69583333333333319</v>
      </c>
      <c r="N36" s="31">
        <f t="shared" si="6"/>
        <v>0.79722222222222205</v>
      </c>
      <c r="O36" s="31"/>
      <c r="P36" s="31">
        <f t="shared" si="7"/>
        <v>0.25902777777777769</v>
      </c>
      <c r="Q36" s="31">
        <f t="shared" si="8"/>
        <v>0.39722222222222209</v>
      </c>
      <c r="R36" s="31">
        <f t="shared" si="9"/>
        <v>0.50555555555555542</v>
      </c>
      <c r="S36" s="31">
        <f t="shared" si="10"/>
        <v>0.66111111111111098</v>
      </c>
      <c r="T36" s="31">
        <f t="shared" si="11"/>
        <v>0.77708333333333324</v>
      </c>
      <c r="W36"/>
      <c r="X36" s="34"/>
      <c r="Y36" s="92"/>
      <c r="Z36" s="39"/>
      <c r="AA36" s="39"/>
      <c r="AB36" s="92"/>
      <c r="AC36" s="36"/>
      <c r="AE36" s="36"/>
      <c r="AF36" s="36"/>
      <c r="AG36" s="36"/>
      <c r="AH36" s="36"/>
      <c r="AJ36" s="25"/>
      <c r="AK36" s="25"/>
      <c r="AL36" s="32"/>
      <c r="AM36" s="34"/>
      <c r="AN36" s="34"/>
      <c r="AO36" s="92"/>
      <c r="AP36" s="39"/>
      <c r="AQ36" s="39"/>
      <c r="AR36" s="92"/>
      <c r="AS36" s="36"/>
      <c r="AT36" s="36"/>
      <c r="AU36" s="36"/>
      <c r="AV36" s="36"/>
      <c r="AW36" s="36"/>
      <c r="AX36" s="36"/>
    </row>
    <row r="37" spans="1:1022" ht="23.25" customHeight="1">
      <c r="A37" s="89">
        <v>33</v>
      </c>
      <c r="B37" s="94" t="s">
        <v>107</v>
      </c>
      <c r="C37" s="91" t="s">
        <v>20</v>
      </c>
      <c r="D37" s="91">
        <v>1</v>
      </c>
      <c r="E37" s="91">
        <f t="shared" si="0"/>
        <v>36.400000000000006</v>
      </c>
      <c r="F37" s="91">
        <v>0</v>
      </c>
      <c r="G37" s="31">
        <v>6.9444444444444436E-4</v>
      </c>
      <c r="H37" s="95"/>
      <c r="I37" s="31">
        <f t="shared" si="1"/>
        <v>0.25208333333333321</v>
      </c>
      <c r="J37" s="31">
        <f t="shared" si="2"/>
        <v>0.3472222222222221</v>
      </c>
      <c r="K37" s="31">
        <f t="shared" si="3"/>
        <v>0.45138888888888873</v>
      </c>
      <c r="L37" s="31">
        <f t="shared" si="4"/>
        <v>0.59930555555555542</v>
      </c>
      <c r="M37" s="31">
        <f t="shared" si="5"/>
        <v>0.69652777777777763</v>
      </c>
      <c r="N37" s="31">
        <f t="shared" si="6"/>
        <v>0.7979166666666665</v>
      </c>
      <c r="O37" s="31"/>
      <c r="P37" s="31">
        <f t="shared" si="7"/>
        <v>0.25972222222222213</v>
      </c>
      <c r="Q37" s="31">
        <f t="shared" si="8"/>
        <v>0.39791666666666653</v>
      </c>
      <c r="R37" s="31">
        <f t="shared" si="9"/>
        <v>0.50624999999999987</v>
      </c>
      <c r="S37" s="31">
        <f t="shared" si="10"/>
        <v>0.66180555555555542</v>
      </c>
      <c r="T37" s="31">
        <f t="shared" si="11"/>
        <v>0.77777777777777768</v>
      </c>
      <c r="W37"/>
      <c r="X37" s="34"/>
      <c r="Y37" s="92"/>
      <c r="Z37" s="39"/>
      <c r="AA37" s="39"/>
      <c r="AB37" s="40"/>
      <c r="AC37" s="36"/>
      <c r="AE37" s="36"/>
      <c r="AF37" s="36"/>
      <c r="AG37" s="36"/>
      <c r="AH37" s="36"/>
      <c r="AJ37" s="25"/>
      <c r="AK37" s="25"/>
      <c r="AL37" s="32"/>
      <c r="AM37" s="34"/>
      <c r="AN37" s="34"/>
      <c r="AO37" s="92"/>
      <c r="AP37" s="39"/>
      <c r="AQ37" s="39"/>
      <c r="AR37" s="40"/>
      <c r="AS37" s="36"/>
      <c r="AT37" s="36"/>
      <c r="AU37" s="36"/>
      <c r="AV37" s="36"/>
      <c r="AW37" s="36"/>
      <c r="AX37" s="36"/>
    </row>
    <row r="38" spans="1:1022" ht="23.25" customHeight="1">
      <c r="A38" s="89">
        <v>34</v>
      </c>
      <c r="B38" s="94" t="s">
        <v>108</v>
      </c>
      <c r="C38" s="18" t="s">
        <v>28</v>
      </c>
      <c r="D38" s="18">
        <v>0.6</v>
      </c>
      <c r="E38" s="91">
        <f t="shared" si="0"/>
        <v>37.000000000000007</v>
      </c>
      <c r="F38" s="91">
        <v>0</v>
      </c>
      <c r="G38" s="31">
        <v>6.9444444444444436E-4</v>
      </c>
      <c r="H38" s="96"/>
      <c r="I38" s="31">
        <f t="shared" si="1"/>
        <v>0.25277777777777766</v>
      </c>
      <c r="J38" s="31">
        <f t="shared" si="2"/>
        <v>0.34791666666666654</v>
      </c>
      <c r="K38" s="31">
        <f t="shared" si="3"/>
        <v>0.45208333333333317</v>
      </c>
      <c r="L38" s="31">
        <f t="shared" si="4"/>
        <v>0.59999999999999987</v>
      </c>
      <c r="M38" s="31">
        <f t="shared" si="5"/>
        <v>0.69722222222222208</v>
      </c>
      <c r="N38" s="31">
        <f t="shared" si="6"/>
        <v>0.79861111111111094</v>
      </c>
      <c r="O38" s="31"/>
      <c r="P38" s="31">
        <f t="shared" si="7"/>
        <v>0.26041666666666657</v>
      </c>
      <c r="Q38" s="31">
        <f t="shared" si="8"/>
        <v>0.39861111111111097</v>
      </c>
      <c r="R38" s="31">
        <f t="shared" si="9"/>
        <v>0.50694444444444431</v>
      </c>
      <c r="S38" s="31">
        <f t="shared" si="10"/>
        <v>0.66249999999999987</v>
      </c>
      <c r="T38" s="31">
        <f t="shared" si="11"/>
        <v>0.77847222222222212</v>
      </c>
      <c r="W38"/>
      <c r="X38" s="33"/>
      <c r="Y38" s="33"/>
      <c r="Z38" s="97"/>
      <c r="AA38" s="97"/>
      <c r="AB38" s="40"/>
      <c r="AC38" s="36"/>
      <c r="AE38" s="36"/>
      <c r="AF38" s="36"/>
      <c r="AG38" s="36"/>
      <c r="AH38" s="36"/>
      <c r="AJ38" s="25"/>
      <c r="AK38" s="37"/>
      <c r="AL38" s="32"/>
      <c r="AM38" s="37"/>
      <c r="AN38" s="33"/>
      <c r="AO38" s="33"/>
      <c r="AP38" s="97"/>
      <c r="AQ38" s="97"/>
      <c r="AR38" s="34"/>
      <c r="AS38" s="36"/>
      <c r="AT38" s="36"/>
      <c r="AU38" s="36"/>
      <c r="AV38" s="36"/>
      <c r="AW38" s="36"/>
      <c r="AX38" s="36"/>
    </row>
    <row r="39" spans="1:1022" ht="23.25" customHeight="1">
      <c r="A39" s="89">
        <v>35</v>
      </c>
      <c r="B39" s="94" t="s">
        <v>109</v>
      </c>
      <c r="C39" s="17" t="s">
        <v>14</v>
      </c>
      <c r="D39" s="17">
        <v>0.6</v>
      </c>
      <c r="E39" s="91">
        <f t="shared" si="0"/>
        <v>37.600000000000009</v>
      </c>
      <c r="F39" s="91">
        <v>0</v>
      </c>
      <c r="G39" s="31">
        <v>6.9444444444444436E-4</v>
      </c>
      <c r="H39"/>
      <c r="I39" s="31">
        <f t="shared" si="1"/>
        <v>0.2534722222222221</v>
      </c>
      <c r="J39" s="31">
        <f t="shared" si="2"/>
        <v>0.34861111111111098</v>
      </c>
      <c r="K39" s="31">
        <f t="shared" si="3"/>
        <v>0.45277777777777761</v>
      </c>
      <c r="L39" s="31">
        <f t="shared" si="4"/>
        <v>0.60069444444444431</v>
      </c>
      <c r="M39" s="31">
        <f t="shared" si="5"/>
        <v>0.69791666666666652</v>
      </c>
      <c r="N39" s="31">
        <f t="shared" si="6"/>
        <v>0.79930555555555538</v>
      </c>
      <c r="O39" s="31"/>
      <c r="P39" s="31">
        <f t="shared" si="7"/>
        <v>0.26111111111111102</v>
      </c>
      <c r="Q39" s="31">
        <f t="shared" si="8"/>
        <v>0.39930555555555541</v>
      </c>
      <c r="R39" s="31">
        <f t="shared" si="9"/>
        <v>0.50763888888888875</v>
      </c>
      <c r="S39" s="31">
        <f t="shared" si="10"/>
        <v>0.66319444444444431</v>
      </c>
      <c r="T39" s="31">
        <f t="shared" si="11"/>
        <v>0.77916666666666656</v>
      </c>
      <c r="W39"/>
      <c r="X39" s="33"/>
      <c r="Y39" s="39"/>
      <c r="Z39" s="40"/>
      <c r="AA39" s="40"/>
      <c r="AB39" s="40"/>
      <c r="AC39" s="46"/>
      <c r="AE39" s="45"/>
      <c r="AF39" s="45"/>
      <c r="AG39" s="45"/>
      <c r="AH39" s="45"/>
      <c r="AJ39" s="25"/>
      <c r="AK39" s="37"/>
      <c r="AL39" s="32"/>
      <c r="AM39" s="33"/>
      <c r="AN39" s="33"/>
      <c r="AO39" s="33"/>
      <c r="AP39" s="33"/>
      <c r="AQ39" s="33"/>
      <c r="AR39" s="33"/>
      <c r="AS39" s="45"/>
      <c r="AT39" s="45"/>
      <c r="AU39" s="45"/>
      <c r="AV39" s="45"/>
      <c r="AW39" s="45"/>
      <c r="AX39" s="45"/>
    </row>
    <row r="40" spans="1:1022" ht="23.25" customHeight="1">
      <c r="A40" s="89">
        <v>36</v>
      </c>
      <c r="B40" s="94" t="s">
        <v>110</v>
      </c>
      <c r="C40" s="17" t="s">
        <v>14</v>
      </c>
      <c r="D40" s="17">
        <v>0.6</v>
      </c>
      <c r="E40" s="91">
        <f t="shared" si="0"/>
        <v>38.20000000000001</v>
      </c>
      <c r="F40" s="91">
        <v>0</v>
      </c>
      <c r="G40" s="31">
        <v>6.9444444444444436E-4</v>
      </c>
      <c r="H40" s="98"/>
      <c r="I40" s="31">
        <f t="shared" si="1"/>
        <v>0.25416666666666654</v>
      </c>
      <c r="J40" s="31">
        <f t="shared" si="2"/>
        <v>0.34930555555555542</v>
      </c>
      <c r="K40" s="31">
        <f t="shared" si="3"/>
        <v>0.45347222222222205</v>
      </c>
      <c r="L40" s="31">
        <f t="shared" si="4"/>
        <v>0.60138888888888875</v>
      </c>
      <c r="M40" s="31">
        <f t="shared" si="5"/>
        <v>0.69861111111111096</v>
      </c>
      <c r="N40" s="31">
        <f t="shared" si="6"/>
        <v>0.79999999999999982</v>
      </c>
      <c r="O40" s="31"/>
      <c r="P40" s="31">
        <f t="shared" si="7"/>
        <v>0.26180555555555546</v>
      </c>
      <c r="Q40" s="31">
        <f t="shared" si="8"/>
        <v>0.39999999999999986</v>
      </c>
      <c r="R40" s="31">
        <f t="shared" si="9"/>
        <v>0.50833333333333319</v>
      </c>
      <c r="S40" s="31">
        <f t="shared" si="10"/>
        <v>0.66388888888888875</v>
      </c>
      <c r="T40" s="31">
        <f t="shared" si="11"/>
        <v>0.77986111111111101</v>
      </c>
      <c r="W40"/>
      <c r="X40"/>
      <c r="Z40"/>
      <c r="AA40"/>
      <c r="AB40"/>
      <c r="AJ40" s="25"/>
      <c r="AL40"/>
      <c r="AM40"/>
      <c r="AN40"/>
      <c r="AO40"/>
      <c r="AP40"/>
      <c r="AQ40"/>
      <c r="AR40"/>
      <c r="AS40"/>
    </row>
    <row r="41" spans="1:1022" ht="23.25" customHeight="1">
      <c r="A41" s="89">
        <v>37</v>
      </c>
      <c r="B41" s="94" t="s">
        <v>111</v>
      </c>
      <c r="C41" s="17" t="s">
        <v>14</v>
      </c>
      <c r="D41" s="17">
        <v>0.6</v>
      </c>
      <c r="E41" s="91">
        <f t="shared" si="0"/>
        <v>38.800000000000011</v>
      </c>
      <c r="F41" s="91">
        <v>0</v>
      </c>
      <c r="G41" s="31">
        <v>6.9444444444444436E-4</v>
      </c>
      <c r="H41" s="91" t="s">
        <v>56</v>
      </c>
      <c r="I41" s="31">
        <f t="shared" si="1"/>
        <v>0.25486111111111098</v>
      </c>
      <c r="J41" s="31">
        <f t="shared" si="2"/>
        <v>0.34999999999999987</v>
      </c>
      <c r="K41" s="31">
        <f t="shared" si="3"/>
        <v>0.4541666666666665</v>
      </c>
      <c r="L41" s="31">
        <f t="shared" si="4"/>
        <v>0.60208333333333319</v>
      </c>
      <c r="M41" s="31">
        <f t="shared" si="5"/>
        <v>0.6993055555555554</v>
      </c>
      <c r="N41" s="31">
        <f t="shared" si="6"/>
        <v>0.80069444444444426</v>
      </c>
      <c r="O41" s="31"/>
      <c r="P41" s="31">
        <f t="shared" si="7"/>
        <v>0.2624999999999999</v>
      </c>
      <c r="Q41" s="31">
        <f t="shared" si="8"/>
        <v>0.4006944444444443</v>
      </c>
      <c r="R41" s="31">
        <f t="shared" si="9"/>
        <v>0.50902777777777763</v>
      </c>
      <c r="S41" s="31">
        <f t="shared" si="10"/>
        <v>0.66458333333333319</v>
      </c>
      <c r="T41" s="31">
        <f t="shared" si="11"/>
        <v>0.78055555555555545</v>
      </c>
      <c r="W41"/>
      <c r="X41"/>
      <c r="Z41"/>
      <c r="AA41"/>
      <c r="AB41"/>
      <c r="AJ41" s="37"/>
      <c r="AL41"/>
      <c r="AM41"/>
      <c r="AN41"/>
      <c r="AO41"/>
      <c r="AP41"/>
      <c r="AQ41"/>
      <c r="AR41"/>
      <c r="AS41"/>
    </row>
    <row r="42" spans="1:1022" ht="23.25" customHeight="1">
      <c r="A42"/>
      <c r="C42"/>
      <c r="D42"/>
      <c r="E42"/>
      <c r="F42"/>
      <c r="G42" s="99">
        <f>SUM(G5:G41)</f>
        <v>4.027777777777776E-2</v>
      </c>
      <c r="H42"/>
      <c r="I42"/>
      <c r="N42"/>
      <c r="O42"/>
      <c r="P42"/>
      <c r="Q42"/>
      <c r="R42"/>
      <c r="S42"/>
      <c r="T42"/>
      <c r="W42" s="33"/>
      <c r="X42" s="33"/>
      <c r="Y42" s="97"/>
      <c r="Z42" s="33"/>
      <c r="AA42" s="33"/>
      <c r="AB42" s="33"/>
      <c r="AC42" s="45"/>
      <c r="AD42" s="45"/>
      <c r="AE42" s="45"/>
      <c r="AF42" s="45"/>
      <c r="AG42" s="45"/>
      <c r="AH42" s="45"/>
      <c r="AJ42" s="37"/>
      <c r="AK42" s="32"/>
      <c r="AL42" s="33"/>
      <c r="AM42" s="33"/>
      <c r="AN42" s="33"/>
      <c r="AO42" s="33"/>
      <c r="AP42" s="33"/>
      <c r="AQ42" s="33"/>
      <c r="AR42" s="33"/>
      <c r="AS42" s="45"/>
      <c r="AT42" s="45"/>
      <c r="AU42" s="45"/>
      <c r="AV42" s="45"/>
      <c r="AW42" s="45"/>
      <c r="AX42" s="45"/>
    </row>
    <row r="43" spans="1:1022" ht="23.25" customHeight="1">
      <c r="A43" s="56"/>
      <c r="B43" s="52" t="s">
        <v>57</v>
      </c>
      <c r="C43" s="70"/>
      <c r="D43" s="70"/>
      <c r="E43" s="52"/>
      <c r="F43" s="55"/>
      <c r="G43" s="55"/>
      <c r="H43" s="55"/>
      <c r="I43" s="55"/>
      <c r="J43" s="52"/>
      <c r="K43" s="59"/>
      <c r="L43" s="54" t="s">
        <v>58</v>
      </c>
      <c r="M43" s="55"/>
      <c r="N43" s="55"/>
      <c r="O43" s="56"/>
      <c r="P43" s="56"/>
      <c r="Q43" s="56"/>
      <c r="R43" s="56"/>
      <c r="S43" s="56"/>
      <c r="T43" s="56"/>
      <c r="W43" s="33"/>
      <c r="X43" s="33"/>
      <c r="Y43" s="97"/>
      <c r="Z43" s="33"/>
      <c r="AA43" s="33"/>
      <c r="AB43" s="33"/>
      <c r="AC43" s="45"/>
      <c r="AD43" s="45"/>
      <c r="AE43" s="37"/>
      <c r="AF43" s="37"/>
      <c r="AG43" s="37"/>
      <c r="AH43" s="37"/>
      <c r="AT43" s="37"/>
      <c r="AU43" s="37"/>
      <c r="AV43" s="37"/>
      <c r="AW43" s="37"/>
      <c r="AX43" s="37"/>
    </row>
    <row r="44" spans="1:1022" ht="23.25" customHeight="1">
      <c r="A44" s="100"/>
      <c r="B44" s="82" t="s">
        <v>59</v>
      </c>
      <c r="C44" s="82"/>
      <c r="D44" s="82"/>
      <c r="E44" s="82"/>
      <c r="F44" s="82"/>
      <c r="G44" s="82"/>
      <c r="H44" s="82"/>
      <c r="I44" s="82"/>
      <c r="L44" s="68"/>
      <c r="M44" s="69"/>
      <c r="N44" s="69"/>
      <c r="O44"/>
      <c r="P44"/>
      <c r="Q44"/>
      <c r="R44"/>
      <c r="S44"/>
      <c r="T44"/>
      <c r="W44" s="63"/>
      <c r="X44"/>
      <c r="Y44" s="62"/>
      <c r="Z44" s="62"/>
      <c r="AA44" s="62"/>
      <c r="AB44" s="62"/>
      <c r="AC44" s="62"/>
      <c r="AD44" s="64"/>
      <c r="AE44" s="64"/>
      <c r="AF44" s="65"/>
      <c r="AG44" s="64"/>
      <c r="AH44" s="64"/>
      <c r="AI44" s="66"/>
      <c r="AJ44" s="64"/>
      <c r="AK44" s="66"/>
      <c r="AL44" s="62"/>
      <c r="AM44" s="101"/>
      <c r="AN44" s="102"/>
      <c r="AO44" s="102"/>
      <c r="AP44" s="101"/>
      <c r="AQ44" s="101"/>
      <c r="AR44" s="101"/>
      <c r="AS44" s="101"/>
      <c r="AT44" s="103"/>
      <c r="AU44" s="103"/>
      <c r="AV44" s="65"/>
      <c r="AW44" s="64"/>
      <c r="AX44" s="64"/>
      <c r="AY44" s="66"/>
      <c r="AZ44" s="64"/>
      <c r="BA44" s="66"/>
    </row>
    <row r="45" spans="1:1022" ht="23.25" customHeight="1">
      <c r="A45" s="100" t="s">
        <v>13</v>
      </c>
      <c r="B45" s="6" t="s">
        <v>61</v>
      </c>
      <c r="C45"/>
      <c r="D45"/>
      <c r="E45"/>
      <c r="F45"/>
      <c r="G45"/>
      <c r="H45"/>
      <c r="I45"/>
      <c r="J45" s="52"/>
      <c r="K45" s="52" t="s">
        <v>66</v>
      </c>
      <c r="L45" s="55"/>
      <c r="M45" s="54"/>
      <c r="N45" s="54"/>
      <c r="O45" s="104"/>
      <c r="P45" s="104"/>
      <c r="Q45" s="104"/>
      <c r="R45" s="104"/>
      <c r="S45" s="104"/>
      <c r="T45" s="104"/>
      <c r="W45" s="63"/>
      <c r="X45"/>
      <c r="Z45"/>
      <c r="AA45"/>
      <c r="AB45"/>
      <c r="AC45" s="49"/>
      <c r="AF45" s="5"/>
      <c r="AH45" s="5"/>
      <c r="AJ45"/>
      <c r="AL45" s="101"/>
      <c r="AM45" s="101"/>
      <c r="AN45" s="102"/>
      <c r="AO45" s="102"/>
      <c r="AP45" s="102"/>
      <c r="AQ45" s="102"/>
      <c r="AR45" s="102"/>
      <c r="AS45" s="102"/>
      <c r="AT45" s="105"/>
      <c r="AU45" s="102"/>
      <c r="AW45" s="5"/>
      <c r="AY45" s="5"/>
    </row>
    <row r="46" spans="1:1022" ht="23.25" customHeight="1">
      <c r="B46" s="67" t="s">
        <v>62</v>
      </c>
      <c r="C46"/>
      <c r="D46"/>
      <c r="E46"/>
      <c r="F46"/>
      <c r="G46"/>
      <c r="H46"/>
      <c r="I46"/>
      <c r="K46" s="6" t="s">
        <v>68</v>
      </c>
      <c r="L46" s="54"/>
      <c r="M46" s="54"/>
      <c r="N46" s="54"/>
      <c r="O46" s="104"/>
      <c r="P46" s="104"/>
      <c r="Q46" s="104"/>
      <c r="R46" s="104"/>
      <c r="S46" s="104"/>
      <c r="T46" s="104"/>
      <c r="W46"/>
      <c r="X46"/>
      <c r="Z46"/>
      <c r="AA46"/>
      <c r="AB46"/>
      <c r="AF46" s="5"/>
      <c r="AH46" s="5"/>
      <c r="AJ46"/>
      <c r="AL46"/>
      <c r="AM46"/>
      <c r="AN46"/>
      <c r="AO46"/>
      <c r="AP46"/>
      <c r="AQ46"/>
      <c r="AR46"/>
      <c r="AS46"/>
      <c r="AW46" s="5"/>
      <c r="AY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  <c r="AHA46" s="5"/>
      <c r="AHB46" s="5"/>
      <c r="AHC46" s="5"/>
      <c r="AHD46" s="5"/>
      <c r="AHE46" s="5"/>
      <c r="AHF46" s="5"/>
      <c r="AHG46" s="5"/>
      <c r="AHH46" s="5"/>
      <c r="AHI46" s="5"/>
      <c r="AHJ46" s="5"/>
      <c r="AHK46" s="5"/>
      <c r="AHL46" s="5"/>
      <c r="AHM46" s="5"/>
      <c r="AHN46" s="5"/>
      <c r="AHO46" s="5"/>
      <c r="AHP46" s="5"/>
      <c r="AHQ46" s="5"/>
      <c r="AHR46" s="5"/>
      <c r="AHS46" s="5"/>
      <c r="AHT46" s="5"/>
      <c r="AHU46" s="5"/>
      <c r="AHV46" s="5"/>
      <c r="AHW46" s="5"/>
      <c r="AHX46" s="5"/>
      <c r="AHY46" s="5"/>
      <c r="AHZ46" s="5"/>
      <c r="AIA46" s="5"/>
      <c r="AIB46" s="5"/>
      <c r="AIC46" s="5"/>
      <c r="AID46" s="5"/>
      <c r="AIE46" s="5"/>
      <c r="AIF46" s="5"/>
      <c r="AIG46" s="5"/>
      <c r="AIH46" s="5"/>
      <c r="AII46" s="5"/>
      <c r="AIJ46" s="5"/>
      <c r="AIK46" s="5"/>
      <c r="AIL46" s="5"/>
      <c r="AIM46" s="5"/>
      <c r="AIN46" s="5"/>
      <c r="AIO46" s="5"/>
      <c r="AIP46" s="5"/>
      <c r="AIQ46" s="5"/>
      <c r="AIR46" s="5"/>
      <c r="AIS46" s="5"/>
      <c r="AIT46" s="5"/>
      <c r="AIU46" s="5"/>
      <c r="AIV46" s="5"/>
      <c r="AIW46" s="5"/>
      <c r="AIX46" s="5"/>
      <c r="AIY46" s="5"/>
      <c r="AIZ46" s="5"/>
      <c r="AJA46" s="5"/>
      <c r="AJB46" s="5"/>
      <c r="AJC46" s="5"/>
      <c r="AJD46" s="5"/>
      <c r="AJE46" s="5"/>
      <c r="AJF46" s="5"/>
      <c r="AJG46" s="5"/>
      <c r="AJH46" s="5"/>
      <c r="AJI46" s="5"/>
      <c r="AJJ46" s="5"/>
      <c r="AJK46" s="5"/>
      <c r="AJL46" s="5"/>
      <c r="AJM46" s="5"/>
      <c r="AJN46" s="5"/>
      <c r="AJO46" s="5"/>
      <c r="AJP46" s="5"/>
      <c r="AJQ46" s="5"/>
      <c r="AJR46" s="5"/>
      <c r="AJS46" s="5"/>
      <c r="AJT46" s="5"/>
      <c r="AJU46" s="5"/>
      <c r="AJV46" s="5"/>
      <c r="AJW46" s="5"/>
      <c r="AJX46" s="5"/>
      <c r="AJY46" s="5"/>
      <c r="AJZ46" s="5"/>
      <c r="AKA46" s="5"/>
      <c r="AKB46" s="5"/>
      <c r="AKC46" s="5"/>
      <c r="AKD46" s="5"/>
      <c r="AKE46" s="5"/>
      <c r="AKF46" s="5"/>
      <c r="AKG46" s="5"/>
      <c r="AKH46" s="5"/>
      <c r="AKI46" s="5"/>
      <c r="AKJ46" s="5"/>
      <c r="AKK46" s="5"/>
      <c r="AKL46" s="5"/>
      <c r="AKM46" s="5"/>
      <c r="AKN46" s="5"/>
      <c r="AKO46" s="5"/>
      <c r="AKP46" s="5"/>
      <c r="AKQ46" s="5"/>
      <c r="AKR46" s="5"/>
      <c r="AKS46" s="5"/>
      <c r="AKT46" s="5"/>
      <c r="AKU46" s="5"/>
      <c r="AKV46" s="5"/>
      <c r="AKW46" s="5"/>
      <c r="AKX46" s="5"/>
      <c r="AKY46" s="5"/>
      <c r="AKZ46" s="5"/>
      <c r="ALA46" s="5"/>
      <c r="ALB46" s="5"/>
      <c r="ALC46" s="5"/>
      <c r="ALD46" s="5"/>
      <c r="ALE46" s="5"/>
      <c r="ALF46" s="5"/>
      <c r="ALG46" s="5"/>
      <c r="ALH46" s="5"/>
      <c r="ALI46" s="5"/>
      <c r="ALJ46" s="5"/>
      <c r="ALK46" s="5"/>
      <c r="ALL46" s="5"/>
      <c r="ALM46" s="5"/>
      <c r="ALN46" s="5"/>
      <c r="ALO46" s="5"/>
      <c r="ALP46" s="5"/>
      <c r="ALQ46" s="5"/>
      <c r="ALR46" s="5"/>
      <c r="ALS46" s="5"/>
      <c r="ALT46" s="5"/>
      <c r="ALU46" s="5"/>
      <c r="ALV46" s="5"/>
      <c r="ALW46" s="5"/>
      <c r="ALX46" s="5"/>
      <c r="ALY46" s="5"/>
      <c r="ALZ46" s="5"/>
      <c r="AMA46" s="5"/>
      <c r="AMB46" s="5"/>
      <c r="AMC46" s="5"/>
      <c r="AMD46" s="5"/>
      <c r="AME46" s="5"/>
      <c r="AMF46" s="5"/>
      <c r="AMG46" s="5"/>
      <c r="AMH46" s="5"/>
    </row>
    <row r="47" spans="1:1022" ht="23.25" customHeight="1">
      <c r="A47" s="56"/>
      <c r="B47" s="67" t="s">
        <v>63</v>
      </c>
      <c r="C47"/>
      <c r="D47"/>
      <c r="E47"/>
      <c r="F47"/>
      <c r="G47"/>
      <c r="H47"/>
      <c r="I47"/>
      <c r="K47" s="6" t="s">
        <v>70</v>
      </c>
      <c r="L47" s="54"/>
      <c r="M47" s="54"/>
      <c r="N47" s="54"/>
      <c r="O47" s="104"/>
      <c r="P47" s="104"/>
      <c r="Q47" s="104"/>
      <c r="R47" s="104"/>
      <c r="S47" s="104"/>
      <c r="T47" s="104"/>
    </row>
    <row r="48" spans="1:1022" ht="23.25" customHeight="1">
      <c r="A48" s="106"/>
      <c r="B48" s="67" t="s">
        <v>65</v>
      </c>
      <c r="C48"/>
      <c r="D48"/>
      <c r="E48"/>
      <c r="F48"/>
      <c r="G48"/>
      <c r="H48"/>
      <c r="I48"/>
      <c r="K48" s="6" t="s">
        <v>71</v>
      </c>
      <c r="L48" s="79"/>
      <c r="M48" s="60"/>
      <c r="N48" s="60"/>
      <c r="O48" s="104"/>
      <c r="P48" s="104"/>
      <c r="Q48" s="104"/>
      <c r="R48" s="104"/>
      <c r="S48" s="104"/>
      <c r="T48" s="104"/>
    </row>
    <row r="49" spans="1:1022" ht="23.25" customHeight="1">
      <c r="B49" s="83" t="s">
        <v>67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N49"/>
      <c r="O49"/>
      <c r="P49"/>
      <c r="Q49"/>
      <c r="R49"/>
      <c r="S49"/>
      <c r="T49"/>
      <c r="W49"/>
      <c r="X49"/>
      <c r="Z49"/>
      <c r="AA49"/>
      <c r="AB49"/>
    </row>
    <row r="50" spans="1:1022" ht="23.25" customHeight="1">
      <c r="A50"/>
      <c r="B50" s="57" t="s">
        <v>69</v>
      </c>
      <c r="C50" s="69"/>
      <c r="D50" s="69"/>
      <c r="E50" s="69"/>
      <c r="F50" s="69"/>
      <c r="G50" s="69"/>
      <c r="H50" s="69"/>
      <c r="I50" s="69"/>
      <c r="J50" s="69"/>
      <c r="M50" s="87"/>
      <c r="O50" s="83" t="s">
        <v>60</v>
      </c>
      <c r="P50" s="83"/>
      <c r="Q50" s="83"/>
      <c r="R50" s="83"/>
      <c r="S50" s="83"/>
      <c r="T50" s="83"/>
      <c r="U50" s="83"/>
      <c r="V50" s="83"/>
      <c r="W50" s="83"/>
      <c r="X50" s="87"/>
      <c r="Y50" s="87"/>
      <c r="Z50" s="87"/>
      <c r="AA50" s="87"/>
      <c r="AB50" s="87"/>
      <c r="AC50" s="87"/>
      <c r="AD50" s="87"/>
      <c r="AE50" s="107"/>
      <c r="AF50" s="87"/>
      <c r="AG50" s="87"/>
      <c r="AH50" s="87"/>
      <c r="AI50" s="87"/>
      <c r="AJ50" s="87"/>
      <c r="AK50" s="87"/>
      <c r="AL50" s="87"/>
      <c r="AM50" s="106"/>
      <c r="AN50" s="87"/>
      <c r="AO50" s="108"/>
      <c r="AP50" s="108"/>
      <c r="AQ50" s="108"/>
      <c r="AR50" s="87"/>
      <c r="AS50" s="87"/>
      <c r="AT50" s="87"/>
      <c r="AU50" s="87"/>
      <c r="AV50" s="87"/>
      <c r="AW50" s="87"/>
      <c r="AX50" s="87"/>
      <c r="AY50" s="107"/>
      <c r="AZ50" s="87"/>
      <c r="BA50" s="87"/>
      <c r="BB50" s="87"/>
      <c r="BC50" s="87"/>
      <c r="BD50" s="87"/>
      <c r="BE50" s="87"/>
      <c r="BF50" s="87"/>
      <c r="BG50" s="106"/>
      <c r="BH50" s="87"/>
      <c r="BI50" s="108"/>
      <c r="BJ50" s="108"/>
      <c r="BK50" s="108"/>
      <c r="BL50" s="87"/>
      <c r="BM50" s="87"/>
      <c r="BN50" s="87"/>
      <c r="BO50" s="87"/>
      <c r="BP50" s="87"/>
      <c r="BQ50" s="87"/>
      <c r="BR50" s="87"/>
      <c r="BS50" s="107"/>
      <c r="BT50" s="87"/>
      <c r="BU50" s="87"/>
      <c r="BV50" s="87"/>
      <c r="BW50" s="87"/>
      <c r="BX50" s="87"/>
      <c r="BY50" s="87"/>
      <c r="BZ50" s="87"/>
      <c r="CA50" s="106"/>
      <c r="CB50" s="87"/>
      <c r="CC50" s="108"/>
      <c r="CD50" s="108"/>
      <c r="CE50" s="108"/>
      <c r="CF50" s="87"/>
      <c r="CG50" s="87"/>
      <c r="CH50" s="87"/>
      <c r="CI50" s="87"/>
      <c r="CJ50" s="87"/>
      <c r="CK50" s="87"/>
      <c r="CL50" s="87"/>
      <c r="CM50" s="107"/>
      <c r="CN50" s="87"/>
      <c r="CO50" s="87"/>
      <c r="CP50" s="87"/>
      <c r="CQ50" s="87"/>
      <c r="CR50" s="87"/>
      <c r="CS50" s="87"/>
      <c r="CT50" s="87"/>
      <c r="CU50" s="106"/>
      <c r="CV50" s="87"/>
      <c r="CW50" s="108"/>
      <c r="CX50" s="108"/>
      <c r="CY50" s="108"/>
      <c r="CZ50" s="87"/>
      <c r="DA50" s="87"/>
      <c r="DB50" s="87"/>
      <c r="DC50" s="87"/>
      <c r="DD50" s="87"/>
      <c r="DE50" s="87"/>
      <c r="DF50" s="87"/>
      <c r="DG50" s="107"/>
      <c r="DH50" s="87"/>
      <c r="DI50" s="87"/>
      <c r="DJ50" s="87"/>
      <c r="DK50" s="87" t="s">
        <v>0</v>
      </c>
      <c r="DL50" s="87"/>
      <c r="DM50" s="87"/>
      <c r="DN50" s="87"/>
      <c r="DO50" s="106"/>
      <c r="DP50" s="87"/>
      <c r="DQ50" s="108"/>
      <c r="DR50" s="108" t="s">
        <v>112</v>
      </c>
      <c r="DS50" s="108"/>
      <c r="DT50" s="87"/>
      <c r="DU50" s="87"/>
      <c r="DV50" s="87" t="s">
        <v>113</v>
      </c>
      <c r="DW50" s="87"/>
      <c r="DX50" s="87"/>
      <c r="DY50" s="87"/>
      <c r="DZ50" s="87"/>
      <c r="EA50" s="107"/>
      <c r="EB50" s="87"/>
      <c r="EC50" s="87"/>
      <c r="ED50" s="87"/>
      <c r="EE50" s="87" t="s">
        <v>0</v>
      </c>
      <c r="EF50" s="87"/>
      <c r="EG50" s="87"/>
      <c r="EH50" s="87"/>
      <c r="EI50" s="106"/>
      <c r="EJ50" s="87"/>
      <c r="EK50" s="108"/>
      <c r="EL50" s="108" t="s">
        <v>112</v>
      </c>
      <c r="EM50" s="108"/>
      <c r="EN50" s="87"/>
      <c r="EO50" s="87"/>
      <c r="EP50" s="87" t="s">
        <v>113</v>
      </c>
      <c r="EQ50" s="87"/>
      <c r="ER50" s="87"/>
      <c r="ES50" s="87"/>
      <c r="ET50" s="87"/>
      <c r="EU50" s="107"/>
      <c r="EV50" s="87"/>
      <c r="EW50" s="87"/>
      <c r="EX50" s="87"/>
      <c r="EY50" s="87" t="s">
        <v>0</v>
      </c>
      <c r="EZ50" s="87"/>
      <c r="FA50" s="87"/>
      <c r="FB50" s="87"/>
      <c r="FC50" s="106"/>
      <c r="FD50" s="87"/>
      <c r="FE50" s="108"/>
      <c r="FF50" s="108" t="s">
        <v>112</v>
      </c>
      <c r="FG50" s="108"/>
      <c r="FH50" s="87"/>
      <c r="FI50" s="87"/>
      <c r="FJ50" s="87" t="s">
        <v>113</v>
      </c>
      <c r="FK50" s="87"/>
      <c r="FL50" s="87"/>
      <c r="FM50" s="87"/>
      <c r="FN50" s="87"/>
      <c r="FO50" s="107"/>
      <c r="FP50" s="87"/>
      <c r="FQ50" s="87"/>
      <c r="FR50" s="87"/>
      <c r="FS50" s="87" t="s">
        <v>0</v>
      </c>
      <c r="FT50" s="87"/>
      <c r="FU50" s="87"/>
      <c r="FV50" s="87"/>
      <c r="FW50" s="106"/>
      <c r="FX50" s="87"/>
      <c r="FY50" s="108"/>
      <c r="FZ50" s="108" t="s">
        <v>112</v>
      </c>
      <c r="GA50" s="108"/>
      <c r="GB50" s="87"/>
      <c r="GC50" s="87"/>
      <c r="GD50" s="87" t="s">
        <v>113</v>
      </c>
      <c r="GE50" s="87"/>
      <c r="GF50" s="87"/>
      <c r="GG50" s="87"/>
      <c r="GH50" s="87"/>
      <c r="GI50" s="107"/>
      <c r="GJ50" s="87"/>
      <c r="GK50" s="87"/>
      <c r="GL50" s="87"/>
      <c r="GM50" s="87" t="s">
        <v>0</v>
      </c>
      <c r="GN50" s="87"/>
      <c r="GO50" s="87"/>
      <c r="GP50" s="87"/>
      <c r="GQ50" s="106"/>
      <c r="GR50" s="87"/>
      <c r="GS50" s="108"/>
      <c r="GT50" s="108" t="s">
        <v>112</v>
      </c>
      <c r="GU50" s="108"/>
      <c r="GV50" s="87"/>
      <c r="GW50" s="87"/>
      <c r="GX50" s="87" t="s">
        <v>113</v>
      </c>
      <c r="GY50" s="87"/>
      <c r="GZ50" s="87"/>
      <c r="HA50" s="87"/>
      <c r="HB50" s="87"/>
      <c r="HC50" s="107"/>
      <c r="HD50" s="87"/>
      <c r="HE50" s="87"/>
      <c r="HF50" s="87"/>
      <c r="HG50" s="87" t="s">
        <v>0</v>
      </c>
      <c r="HH50" s="87"/>
      <c r="HI50" s="87"/>
      <c r="HJ50" s="87"/>
      <c r="HK50" s="106"/>
      <c r="HL50" s="87"/>
      <c r="HM50" s="108"/>
      <c r="HN50" s="108" t="s">
        <v>112</v>
      </c>
      <c r="HO50" s="108"/>
      <c r="HP50" s="87"/>
      <c r="HQ50" s="87"/>
      <c r="HR50" s="87" t="s">
        <v>113</v>
      </c>
      <c r="HS50" s="87"/>
      <c r="HT50" s="87"/>
      <c r="HU50" s="87"/>
      <c r="HV50" s="87"/>
      <c r="HW50" s="107"/>
      <c r="HX50" s="87"/>
      <c r="HY50" s="87"/>
      <c r="HZ50" s="87"/>
      <c r="IA50" s="87" t="s">
        <v>0</v>
      </c>
      <c r="IB50" s="87"/>
      <c r="IC50" s="87"/>
      <c r="ID50" s="87"/>
      <c r="IE50" s="106"/>
      <c r="IF50" s="87"/>
      <c r="IG50" s="108"/>
      <c r="IH50" s="108" t="s">
        <v>112</v>
      </c>
      <c r="II50" s="108"/>
      <c r="IJ50" s="87"/>
      <c r="IK50" s="87"/>
      <c r="IL50" s="87" t="s">
        <v>113</v>
      </c>
      <c r="IM50" s="87"/>
      <c r="IN50" s="87"/>
      <c r="IO50" s="87"/>
      <c r="IP50" s="87"/>
      <c r="IQ50" s="107"/>
      <c r="IR50" s="87"/>
      <c r="IS50" s="87"/>
      <c r="IT50" s="87"/>
      <c r="IU50" s="87" t="s">
        <v>0</v>
      </c>
      <c r="IV50" s="87"/>
      <c r="IW50" s="87"/>
      <c r="IX50" s="87"/>
      <c r="IY50" s="106"/>
      <c r="IZ50" s="87"/>
      <c r="JA50" s="108"/>
      <c r="JB50" s="108" t="s">
        <v>112</v>
      </c>
      <c r="JC50" s="108"/>
      <c r="JD50" s="87"/>
      <c r="JE50" s="87"/>
      <c r="JF50" s="87" t="s">
        <v>113</v>
      </c>
      <c r="JG50" s="87"/>
      <c r="JH50" s="87"/>
      <c r="JI50" s="87"/>
      <c r="JJ50" s="87"/>
      <c r="JK50" s="107"/>
      <c r="JL50" s="87"/>
      <c r="JM50" s="87"/>
      <c r="JN50" s="87"/>
      <c r="JO50" s="87" t="s">
        <v>0</v>
      </c>
      <c r="JP50" s="87"/>
      <c r="JQ50" s="87"/>
      <c r="JR50" s="87"/>
      <c r="JS50" s="106"/>
      <c r="JT50" s="87"/>
      <c r="JU50" s="108"/>
      <c r="JV50" s="108" t="s">
        <v>112</v>
      </c>
      <c r="JW50" s="108"/>
      <c r="JX50" s="87"/>
      <c r="JY50" s="87"/>
      <c r="JZ50" s="87" t="s">
        <v>113</v>
      </c>
      <c r="KA50" s="87"/>
      <c r="KB50" s="87"/>
      <c r="KC50" s="87"/>
      <c r="KD50" s="87"/>
      <c r="KE50" s="107"/>
      <c r="KF50" s="87"/>
      <c r="KG50" s="87"/>
      <c r="KH50" s="87"/>
      <c r="KI50" s="87" t="s">
        <v>0</v>
      </c>
      <c r="KJ50" s="87"/>
      <c r="KK50" s="87"/>
      <c r="KL50" s="87"/>
      <c r="KM50" s="106"/>
      <c r="KN50" s="87"/>
      <c r="KO50" s="108"/>
      <c r="KP50" s="108" t="s">
        <v>112</v>
      </c>
      <c r="KQ50" s="108"/>
      <c r="KR50" s="87"/>
      <c r="KS50" s="87"/>
      <c r="KT50" s="87" t="s">
        <v>113</v>
      </c>
      <c r="KU50" s="87"/>
      <c r="KV50" s="87"/>
      <c r="KW50" s="87"/>
      <c r="KX50" s="87"/>
      <c r="KY50" s="107"/>
      <c r="KZ50" s="87"/>
      <c r="LA50" s="87"/>
      <c r="LB50" s="87"/>
      <c r="LC50" s="87" t="s">
        <v>0</v>
      </c>
      <c r="LD50" s="87"/>
      <c r="LE50" s="87"/>
      <c r="LF50" s="87"/>
      <c r="LG50" s="106"/>
      <c r="LH50" s="87"/>
      <c r="LI50" s="108"/>
      <c r="LJ50" s="108" t="s">
        <v>112</v>
      </c>
      <c r="LK50" s="108"/>
      <c r="LL50" s="87"/>
      <c r="LM50" s="87"/>
      <c r="LN50" s="87" t="s">
        <v>113</v>
      </c>
      <c r="LO50" s="87"/>
      <c r="LP50" s="87"/>
      <c r="LQ50" s="87"/>
      <c r="LR50" s="87"/>
      <c r="LS50" s="107"/>
      <c r="LT50" s="87"/>
      <c r="LU50" s="87"/>
      <c r="LV50" s="87"/>
      <c r="LW50" s="87" t="s">
        <v>0</v>
      </c>
      <c r="LX50" s="87"/>
      <c r="LY50" s="87"/>
      <c r="LZ50" s="87"/>
      <c r="MA50" s="106"/>
      <c r="MB50" s="87"/>
      <c r="MC50" s="108"/>
      <c r="MD50" s="108" t="s">
        <v>112</v>
      </c>
      <c r="ME50" s="108"/>
      <c r="MF50" s="87"/>
      <c r="MG50" s="87"/>
      <c r="MH50" s="87" t="s">
        <v>113</v>
      </c>
      <c r="MI50" s="87"/>
      <c r="MJ50" s="87"/>
      <c r="MK50" s="87"/>
      <c r="ML50" s="87"/>
      <c r="MM50" s="107"/>
      <c r="MN50" s="87"/>
      <c r="MO50" s="87"/>
      <c r="MP50" s="87"/>
      <c r="MQ50" s="87" t="s">
        <v>0</v>
      </c>
      <c r="MR50" s="87"/>
      <c r="MS50" s="87"/>
      <c r="MT50" s="87"/>
      <c r="MU50" s="106"/>
      <c r="MV50" s="87"/>
      <c r="MW50" s="108"/>
      <c r="MX50" s="108" t="s">
        <v>112</v>
      </c>
      <c r="MY50" s="108"/>
      <c r="MZ50" s="87"/>
      <c r="NA50" s="87"/>
      <c r="NB50" s="87" t="s">
        <v>113</v>
      </c>
      <c r="NC50" s="87"/>
      <c r="ND50" s="87"/>
      <c r="NE50" s="87"/>
      <c r="NF50" s="87"/>
      <c r="NG50" s="107"/>
      <c r="NH50" s="87"/>
      <c r="NI50" s="87"/>
      <c r="NJ50" s="87"/>
      <c r="NK50" s="87" t="s">
        <v>0</v>
      </c>
      <c r="NL50" s="87"/>
      <c r="NM50" s="87"/>
      <c r="NN50" s="87"/>
      <c r="NO50" s="106"/>
      <c r="NP50" s="87"/>
      <c r="NQ50" s="108"/>
      <c r="NR50" s="108" t="s">
        <v>112</v>
      </c>
      <c r="NS50" s="108"/>
      <c r="NT50" s="87"/>
      <c r="NU50" s="87"/>
      <c r="NV50" s="87" t="s">
        <v>113</v>
      </c>
      <c r="NW50" s="87"/>
      <c r="NX50" s="87"/>
      <c r="NY50" s="87"/>
      <c r="NZ50" s="87"/>
      <c r="OA50" s="107"/>
      <c r="OB50" s="87"/>
      <c r="OC50" s="87"/>
      <c r="OD50" s="87"/>
      <c r="OE50" s="87" t="s">
        <v>0</v>
      </c>
      <c r="OF50" s="87"/>
      <c r="OG50" s="87"/>
      <c r="OH50" s="87"/>
      <c r="OI50" s="106"/>
      <c r="OJ50" s="87"/>
      <c r="OK50" s="108"/>
      <c r="OL50" s="108" t="s">
        <v>112</v>
      </c>
      <c r="OM50" s="108"/>
      <c r="ON50" s="87"/>
      <c r="OO50" s="87"/>
      <c r="OP50" s="87" t="s">
        <v>113</v>
      </c>
      <c r="OQ50" s="87"/>
      <c r="OR50" s="87"/>
      <c r="OS50" s="87"/>
      <c r="OT50" s="87"/>
      <c r="OU50" s="107"/>
      <c r="OV50" s="87"/>
      <c r="OW50" s="87"/>
      <c r="OX50" s="87"/>
      <c r="OY50" s="87" t="s">
        <v>0</v>
      </c>
      <c r="OZ50" s="87"/>
      <c r="PA50" s="87"/>
      <c r="PB50" s="87"/>
      <c r="PC50" s="106"/>
      <c r="PD50" s="87"/>
      <c r="PE50" s="108"/>
      <c r="PF50" s="108" t="s">
        <v>112</v>
      </c>
      <c r="PG50" s="108"/>
      <c r="PH50" s="87"/>
      <c r="PI50" s="87"/>
      <c r="PJ50" s="87" t="s">
        <v>113</v>
      </c>
      <c r="PK50" s="87"/>
      <c r="PL50" s="87"/>
      <c r="PM50" s="87"/>
      <c r="PN50" s="87"/>
      <c r="PO50" s="107"/>
      <c r="PP50" s="87"/>
      <c r="PQ50" s="87"/>
      <c r="PR50" s="87"/>
      <c r="PS50" s="87" t="s">
        <v>0</v>
      </c>
      <c r="PT50" s="87"/>
      <c r="PU50" s="87"/>
      <c r="PV50" s="87"/>
      <c r="PW50" s="106"/>
      <c r="PX50" s="87"/>
      <c r="PY50" s="108"/>
      <c r="PZ50" s="108" t="s">
        <v>112</v>
      </c>
      <c r="QA50" s="108"/>
      <c r="QB50" s="87"/>
      <c r="QC50" s="87"/>
      <c r="QD50" s="87" t="s">
        <v>113</v>
      </c>
      <c r="QE50" s="87"/>
      <c r="QF50" s="87"/>
      <c r="QG50" s="87"/>
      <c r="QH50" s="87"/>
      <c r="QI50" s="107"/>
      <c r="QJ50" s="87"/>
      <c r="QK50" s="87"/>
      <c r="QL50" s="87"/>
      <c r="QM50" s="87" t="s">
        <v>0</v>
      </c>
      <c r="QN50" s="87"/>
      <c r="QO50" s="87"/>
      <c r="QP50" s="87"/>
      <c r="QQ50" s="106"/>
      <c r="QR50" s="87"/>
      <c r="QS50" s="108"/>
      <c r="QT50" s="108" t="s">
        <v>112</v>
      </c>
      <c r="QU50" s="108"/>
      <c r="QV50" s="87"/>
      <c r="QW50" s="87"/>
      <c r="QX50" s="87" t="s">
        <v>113</v>
      </c>
      <c r="QY50" s="87"/>
      <c r="QZ50" s="87"/>
      <c r="RA50" s="87"/>
      <c r="RB50" s="87"/>
      <c r="RC50" s="107"/>
      <c r="RD50" s="87"/>
      <c r="RE50" s="87"/>
      <c r="RF50" s="87"/>
      <c r="RG50" s="87" t="s">
        <v>0</v>
      </c>
      <c r="RH50" s="87"/>
      <c r="RI50" s="87"/>
      <c r="RJ50" s="87"/>
      <c r="RK50" s="106"/>
      <c r="RL50" s="87"/>
      <c r="RM50" s="108"/>
      <c r="RN50" s="108" t="s">
        <v>112</v>
      </c>
      <c r="RO50" s="108"/>
      <c r="RP50" s="87"/>
      <c r="RQ50" s="87"/>
      <c r="RR50" s="87" t="s">
        <v>113</v>
      </c>
      <c r="RS50" s="87"/>
      <c r="RT50" s="87"/>
      <c r="RU50" s="87"/>
      <c r="RV50" s="87"/>
      <c r="RW50" s="107"/>
      <c r="RX50" s="87"/>
      <c r="RY50" s="87"/>
      <c r="RZ50" s="87"/>
      <c r="SA50" s="87" t="s">
        <v>0</v>
      </c>
      <c r="SB50" s="87"/>
      <c r="SC50" s="87"/>
      <c r="SD50" s="87"/>
      <c r="SE50" s="106"/>
      <c r="SF50" s="87"/>
      <c r="SG50" s="108"/>
      <c r="SH50" s="108" t="s">
        <v>112</v>
      </c>
      <c r="SI50" s="108"/>
      <c r="SJ50" s="87"/>
      <c r="SK50" s="87"/>
      <c r="SL50" s="87" t="s">
        <v>113</v>
      </c>
      <c r="SM50" s="87"/>
      <c r="SN50" s="87"/>
      <c r="SO50" s="87"/>
      <c r="SP50" s="87"/>
      <c r="SQ50" s="107"/>
      <c r="SR50" s="87"/>
      <c r="SS50" s="87"/>
      <c r="ST50" s="87"/>
      <c r="SU50" s="87" t="s">
        <v>0</v>
      </c>
      <c r="SV50" s="87"/>
      <c r="SW50" s="87"/>
      <c r="SX50" s="87"/>
      <c r="SY50" s="106"/>
      <c r="SZ50" s="87"/>
      <c r="TA50" s="108"/>
      <c r="TB50" s="108" t="s">
        <v>112</v>
      </c>
      <c r="TC50" s="108"/>
      <c r="TD50" s="87"/>
      <c r="TE50" s="87"/>
      <c r="TF50" s="87" t="s">
        <v>113</v>
      </c>
      <c r="TG50" s="87"/>
      <c r="TH50" s="87"/>
      <c r="TI50" s="87"/>
      <c r="TJ50" s="87"/>
      <c r="TK50" s="107"/>
      <c r="TL50" s="87"/>
      <c r="TM50" s="87"/>
      <c r="TN50" s="87"/>
      <c r="TO50" s="87" t="s">
        <v>0</v>
      </c>
      <c r="TP50" s="87"/>
      <c r="TQ50" s="87"/>
      <c r="TR50" s="87"/>
      <c r="TS50" s="106"/>
      <c r="TT50" s="87"/>
      <c r="TU50" s="108"/>
      <c r="TV50" s="108" t="s">
        <v>112</v>
      </c>
      <c r="TW50" s="108"/>
      <c r="TX50" s="87"/>
      <c r="TY50" s="87"/>
      <c r="TZ50" s="87" t="s">
        <v>113</v>
      </c>
      <c r="UA50" s="87"/>
      <c r="UB50" s="87"/>
      <c r="UC50" s="87"/>
      <c r="UD50" s="87"/>
      <c r="UE50" s="107"/>
      <c r="UF50" s="87"/>
      <c r="UG50" s="87"/>
      <c r="UH50" s="87"/>
      <c r="UI50" s="87" t="s">
        <v>0</v>
      </c>
      <c r="UJ50" s="87"/>
      <c r="UK50" s="87"/>
      <c r="UL50" s="87"/>
      <c r="UM50" s="106"/>
      <c r="UN50" s="87"/>
      <c r="UO50" s="108"/>
      <c r="UP50" s="108" t="s">
        <v>112</v>
      </c>
      <c r="UQ50" s="108"/>
      <c r="UR50" s="87"/>
      <c r="US50" s="87"/>
      <c r="UT50" s="87" t="s">
        <v>113</v>
      </c>
      <c r="UU50" s="87"/>
      <c r="UV50" s="87"/>
      <c r="UW50" s="87"/>
      <c r="UX50" s="87"/>
      <c r="UY50" s="107"/>
      <c r="UZ50" s="87"/>
      <c r="VA50" s="87"/>
      <c r="VB50" s="87"/>
      <c r="VC50" s="87" t="s">
        <v>0</v>
      </c>
      <c r="VD50" s="87"/>
      <c r="VE50" s="87"/>
      <c r="VF50" s="87"/>
      <c r="VG50" s="106"/>
      <c r="VH50" s="87"/>
      <c r="VI50" s="108"/>
      <c r="VJ50" s="108" t="s">
        <v>112</v>
      </c>
      <c r="VK50" s="108"/>
      <c r="VL50" s="87"/>
      <c r="VM50" s="87"/>
      <c r="VN50" s="87" t="s">
        <v>113</v>
      </c>
      <c r="VO50" s="87"/>
      <c r="VP50" s="87"/>
      <c r="VQ50" s="87"/>
      <c r="VR50" s="87"/>
      <c r="VS50" s="107"/>
      <c r="VT50" s="87"/>
      <c r="VU50" s="87"/>
      <c r="VV50" s="87"/>
      <c r="VW50" s="87" t="s">
        <v>0</v>
      </c>
      <c r="VX50" s="87"/>
      <c r="VY50" s="87"/>
      <c r="VZ50" s="87"/>
      <c r="WA50" s="106"/>
      <c r="WB50" s="87"/>
      <c r="WC50" s="108"/>
      <c r="WD50" s="108" t="s">
        <v>112</v>
      </c>
      <c r="WE50" s="108"/>
      <c r="WF50" s="87"/>
      <c r="WG50" s="87"/>
      <c r="WH50" s="87" t="s">
        <v>113</v>
      </c>
      <c r="WI50" s="87"/>
      <c r="WJ50" s="87"/>
      <c r="WK50" s="87"/>
      <c r="WL50" s="87"/>
      <c r="WM50" s="107"/>
      <c r="WN50" s="87"/>
      <c r="WO50" s="87"/>
      <c r="WP50" s="87"/>
      <c r="WQ50" s="87" t="s">
        <v>0</v>
      </c>
      <c r="WR50" s="87"/>
      <c r="WS50" s="87"/>
      <c r="WT50" s="87"/>
      <c r="WU50" s="106"/>
      <c r="WV50" s="87"/>
      <c r="WW50" s="108"/>
      <c r="WX50" s="108" t="s">
        <v>112</v>
      </c>
      <c r="WY50" s="108"/>
      <c r="WZ50" s="87"/>
      <c r="XA50" s="87"/>
      <c r="XB50" s="87" t="s">
        <v>113</v>
      </c>
      <c r="XC50" s="87"/>
      <c r="XD50" s="87"/>
      <c r="XE50" s="87"/>
      <c r="XF50" s="87"/>
      <c r="XG50" s="107"/>
      <c r="XH50" s="87"/>
      <c r="XI50" s="87"/>
      <c r="XJ50" s="87"/>
      <c r="XK50" s="87" t="s">
        <v>0</v>
      </c>
      <c r="XL50" s="87"/>
      <c r="XM50" s="87"/>
      <c r="XN50" s="87"/>
      <c r="XO50" s="106"/>
      <c r="XP50" s="87"/>
      <c r="XQ50" s="108"/>
      <c r="XR50" s="108" t="s">
        <v>112</v>
      </c>
      <c r="XS50" s="108"/>
      <c r="XT50" s="87"/>
      <c r="XU50" s="87"/>
      <c r="XV50" s="87" t="s">
        <v>113</v>
      </c>
      <c r="XW50" s="87"/>
      <c r="XX50" s="87"/>
      <c r="XY50" s="87"/>
      <c r="XZ50" s="87"/>
      <c r="YA50" s="107"/>
      <c r="YB50" s="87"/>
      <c r="YC50" s="87"/>
      <c r="YD50" s="87"/>
      <c r="YE50" s="87" t="s">
        <v>0</v>
      </c>
      <c r="YF50" s="87"/>
      <c r="YG50" s="87"/>
      <c r="YH50" s="87"/>
      <c r="YI50" s="106"/>
      <c r="YJ50" s="87"/>
      <c r="YK50" s="108"/>
      <c r="YL50" s="108" t="s">
        <v>112</v>
      </c>
      <c r="YM50" s="108"/>
      <c r="YN50" s="87"/>
      <c r="YO50" s="87"/>
      <c r="YP50" s="87" t="s">
        <v>113</v>
      </c>
      <c r="YQ50" s="87"/>
      <c r="YR50" s="87"/>
      <c r="YS50" s="87"/>
      <c r="YT50" s="87"/>
      <c r="YU50" s="107"/>
      <c r="YV50" s="87"/>
      <c r="YW50" s="87"/>
      <c r="YX50" s="87"/>
      <c r="YY50" s="87" t="s">
        <v>0</v>
      </c>
      <c r="YZ50" s="87"/>
      <c r="ZA50" s="87"/>
      <c r="ZB50" s="87"/>
      <c r="ZC50" s="106"/>
      <c r="ZD50" s="87"/>
      <c r="ZE50" s="108"/>
      <c r="ZF50" s="108" t="s">
        <v>112</v>
      </c>
      <c r="ZG50" s="108"/>
      <c r="ZH50" s="87"/>
      <c r="ZI50" s="87"/>
      <c r="ZJ50" s="87" t="s">
        <v>113</v>
      </c>
      <c r="ZK50" s="87"/>
      <c r="ZL50" s="87"/>
      <c r="ZM50" s="87"/>
      <c r="ZN50" s="87"/>
      <c r="ZO50" s="107"/>
      <c r="ZP50" s="87"/>
      <c r="ZQ50" s="87"/>
      <c r="ZR50" s="87"/>
      <c r="ZS50" s="87" t="s">
        <v>0</v>
      </c>
      <c r="ZT50" s="87"/>
      <c r="ZU50" s="87"/>
      <c r="ZV50" s="87"/>
      <c r="ZW50" s="106"/>
      <c r="ZX50" s="87"/>
      <c r="ZY50" s="108"/>
      <c r="ZZ50" s="108" t="s">
        <v>112</v>
      </c>
      <c r="AAA50" s="108"/>
      <c r="AAB50" s="87"/>
      <c r="AAC50" s="87"/>
      <c r="AAD50" s="87" t="s">
        <v>113</v>
      </c>
      <c r="AAE50" s="87"/>
      <c r="AAF50" s="87"/>
      <c r="AAG50" s="87"/>
      <c r="AAH50" s="87"/>
      <c r="AAI50" s="107"/>
      <c r="AAJ50" s="87"/>
      <c r="AAK50" s="87"/>
      <c r="AAL50" s="87"/>
      <c r="AAM50" s="87" t="s">
        <v>0</v>
      </c>
      <c r="AAN50" s="87"/>
      <c r="AAO50" s="87"/>
      <c r="AAP50" s="87"/>
      <c r="AAQ50" s="106"/>
      <c r="AAR50" s="87"/>
      <c r="AAS50" s="108"/>
      <c r="AAT50" s="108" t="s">
        <v>112</v>
      </c>
      <c r="AAU50" s="108"/>
      <c r="AAV50" s="87"/>
      <c r="AAW50" s="87"/>
      <c r="AAX50" s="87" t="s">
        <v>113</v>
      </c>
      <c r="AAY50" s="87"/>
      <c r="AAZ50" s="87"/>
      <c r="ABA50" s="87"/>
      <c r="ABB50" s="87"/>
      <c r="ABC50" s="107"/>
      <c r="ABD50" s="87"/>
      <c r="ABE50" s="87"/>
      <c r="ABF50" s="87"/>
      <c r="ABG50" s="87" t="s">
        <v>0</v>
      </c>
      <c r="ABH50" s="87"/>
      <c r="ABI50" s="87"/>
      <c r="ABJ50" s="87"/>
      <c r="ABK50" s="106"/>
      <c r="ABL50" s="87"/>
      <c r="ABM50" s="108"/>
      <c r="ABN50" s="108" t="s">
        <v>112</v>
      </c>
      <c r="ABO50" s="108"/>
      <c r="ABP50" s="87"/>
      <c r="ABQ50" s="87"/>
      <c r="ABR50" s="87" t="s">
        <v>113</v>
      </c>
      <c r="ABS50" s="87"/>
      <c r="ABT50" s="87"/>
      <c r="ABU50" s="87"/>
      <c r="ABV50" s="87"/>
      <c r="ABW50" s="107"/>
      <c r="ABX50" s="87"/>
      <c r="ABY50" s="87"/>
      <c r="ABZ50" s="87"/>
      <c r="ACA50" s="87" t="s">
        <v>0</v>
      </c>
      <c r="ACB50" s="87"/>
      <c r="ACC50" s="87"/>
      <c r="ACD50" s="87"/>
      <c r="ACE50" s="106"/>
      <c r="ACF50" s="87"/>
      <c r="ACG50" s="108"/>
      <c r="ACH50" s="108" t="s">
        <v>112</v>
      </c>
      <c r="ACI50" s="108"/>
      <c r="ACJ50" s="87"/>
      <c r="ACK50" s="87"/>
      <c r="ACL50" s="87" t="s">
        <v>113</v>
      </c>
      <c r="ACM50" s="87"/>
      <c r="ACN50" s="87"/>
      <c r="ACO50" s="87"/>
      <c r="ACP50" s="87"/>
      <c r="ACQ50" s="107"/>
      <c r="ACR50" s="87"/>
      <c r="ACS50" s="87"/>
      <c r="ACT50" s="87"/>
      <c r="ACU50" s="87" t="s">
        <v>0</v>
      </c>
      <c r="ACV50" s="87"/>
      <c r="ACW50" s="87"/>
      <c r="ACX50" s="87"/>
      <c r="ACY50" s="106"/>
      <c r="ACZ50" s="87"/>
      <c r="ADA50" s="108"/>
      <c r="ADB50" s="108" t="s">
        <v>112</v>
      </c>
      <c r="ADC50" s="108"/>
      <c r="ADD50" s="87"/>
      <c r="ADE50" s="87"/>
      <c r="ADF50" s="87" t="s">
        <v>113</v>
      </c>
      <c r="ADG50" s="87"/>
      <c r="ADH50" s="87"/>
      <c r="ADI50" s="87"/>
      <c r="ADJ50" s="87"/>
      <c r="ADK50" s="107"/>
      <c r="ADL50" s="87"/>
      <c r="ADM50" s="87"/>
      <c r="ADN50" s="87"/>
      <c r="ADO50" s="87" t="s">
        <v>0</v>
      </c>
      <c r="ADP50" s="87"/>
      <c r="ADQ50" s="87"/>
      <c r="ADR50" s="87"/>
      <c r="ADS50" s="106"/>
      <c r="ADT50" s="87"/>
      <c r="ADU50" s="108"/>
      <c r="ADV50" s="108" t="s">
        <v>112</v>
      </c>
      <c r="ADW50" s="108"/>
      <c r="ADX50" s="87"/>
      <c r="ADY50" s="87"/>
      <c r="ADZ50" s="87" t="s">
        <v>113</v>
      </c>
      <c r="AEA50" s="87"/>
      <c r="AEB50" s="87"/>
      <c r="AEC50" s="87"/>
      <c r="AED50" s="87"/>
      <c r="AEE50" s="107"/>
      <c r="AEF50" s="87"/>
      <c r="AEG50" s="87"/>
      <c r="AEH50" s="87"/>
      <c r="AEI50" s="87" t="s">
        <v>0</v>
      </c>
      <c r="AEJ50" s="87"/>
      <c r="AEK50" s="87"/>
      <c r="AEL50" s="87"/>
      <c r="AEM50" s="106"/>
      <c r="AEN50" s="87"/>
      <c r="AEO50" s="108"/>
      <c r="AEP50" s="108" t="s">
        <v>112</v>
      </c>
      <c r="AEQ50" s="108"/>
      <c r="AER50" s="87"/>
      <c r="AES50" s="87"/>
      <c r="AET50" s="87" t="s">
        <v>113</v>
      </c>
      <c r="AEU50" s="87"/>
      <c r="AEV50" s="87"/>
      <c r="AEW50" s="87"/>
      <c r="AEX50" s="87"/>
      <c r="AEY50" s="107"/>
      <c r="AEZ50" s="87"/>
      <c r="AFA50" s="87"/>
      <c r="AFB50" s="87"/>
      <c r="AFC50" s="87" t="s">
        <v>0</v>
      </c>
      <c r="AFD50" s="87"/>
      <c r="AFE50" s="87"/>
      <c r="AFF50" s="87"/>
      <c r="AFG50" s="106"/>
      <c r="AFH50" s="87"/>
      <c r="AFI50" s="108"/>
      <c r="AFJ50" s="108" t="s">
        <v>112</v>
      </c>
      <c r="AFK50" s="108"/>
      <c r="AFL50" s="87"/>
      <c r="AFM50" s="87"/>
      <c r="AFN50" s="87" t="s">
        <v>113</v>
      </c>
      <c r="AFO50" s="87"/>
      <c r="AFP50" s="87"/>
      <c r="AFQ50" s="87"/>
      <c r="AFR50" s="87"/>
      <c r="AFS50" s="107"/>
      <c r="AFT50" s="87"/>
      <c r="AFU50" s="87"/>
      <c r="AFV50" s="87"/>
      <c r="AFW50" s="87" t="s">
        <v>0</v>
      </c>
      <c r="AFX50" s="87"/>
      <c r="AFY50" s="87"/>
      <c r="AFZ50" s="87"/>
      <c r="AGA50" s="106"/>
      <c r="AGB50" s="87"/>
      <c r="AGC50" s="108"/>
      <c r="AGD50" s="108" t="s">
        <v>112</v>
      </c>
      <c r="AGE50" s="108"/>
      <c r="AGF50" s="87"/>
      <c r="AGG50" s="87"/>
      <c r="AGH50" s="87" t="s">
        <v>113</v>
      </c>
      <c r="AGI50" s="87"/>
      <c r="AGJ50" s="87"/>
      <c r="AGK50" s="87"/>
      <c r="AGL50" s="87"/>
      <c r="AGM50" s="107"/>
      <c r="AGN50" s="87"/>
      <c r="AGO50" s="87"/>
      <c r="AGP50" s="87"/>
      <c r="AGQ50" s="87" t="s">
        <v>0</v>
      </c>
      <c r="AGR50" s="87"/>
      <c r="AGS50" s="87"/>
      <c r="AGT50" s="87"/>
      <c r="AGU50" s="106"/>
      <c r="AGV50" s="87"/>
      <c r="AGW50" s="108"/>
      <c r="AGX50" s="108" t="s">
        <v>112</v>
      </c>
      <c r="AGY50" s="108"/>
      <c r="AGZ50" s="87"/>
      <c r="AHA50" s="87"/>
      <c r="AHB50" s="87" t="s">
        <v>113</v>
      </c>
      <c r="AHC50" s="87"/>
      <c r="AHD50" s="87"/>
      <c r="AHE50" s="87"/>
      <c r="AHF50" s="87"/>
      <c r="AHG50" s="107"/>
      <c r="AHH50" s="87"/>
      <c r="AHI50" s="87"/>
      <c r="AHJ50" s="87"/>
      <c r="AHK50" s="87" t="s">
        <v>0</v>
      </c>
      <c r="AHL50" s="87"/>
      <c r="AHM50" s="87"/>
      <c r="AHN50" s="87"/>
      <c r="AHO50" s="106"/>
      <c r="AHP50" s="87"/>
      <c r="AHQ50" s="108"/>
      <c r="AHR50" s="108" t="s">
        <v>112</v>
      </c>
      <c r="AHS50" s="108"/>
      <c r="AHT50" s="87"/>
      <c r="AHU50" s="87"/>
      <c r="AHV50" s="87" t="s">
        <v>113</v>
      </c>
      <c r="AHW50" s="87"/>
      <c r="AHX50" s="87"/>
      <c r="AHY50" s="87"/>
      <c r="AHZ50" s="87"/>
      <c r="AIA50" s="107"/>
      <c r="AIB50" s="87"/>
      <c r="AIC50" s="87"/>
      <c r="AID50" s="87"/>
      <c r="AIE50" s="87" t="s">
        <v>0</v>
      </c>
      <c r="AIF50" s="87"/>
      <c r="AIG50" s="87"/>
      <c r="AIH50" s="87"/>
      <c r="AII50" s="106"/>
      <c r="AIJ50" s="87"/>
      <c r="AIK50" s="108"/>
      <c r="AIL50" s="108" t="s">
        <v>112</v>
      </c>
      <c r="AIM50" s="108"/>
      <c r="AIN50" s="87"/>
      <c r="AIO50" s="87"/>
      <c r="AIP50" s="87" t="s">
        <v>113</v>
      </c>
      <c r="AIQ50" s="87"/>
      <c r="AIR50" s="87"/>
      <c r="AIS50" s="87"/>
      <c r="AIT50" s="87"/>
      <c r="AIU50" s="107"/>
      <c r="AIV50" s="87"/>
      <c r="AIW50" s="87"/>
      <c r="AIX50" s="87"/>
      <c r="AIY50" s="87" t="s">
        <v>0</v>
      </c>
      <c r="AIZ50" s="87"/>
      <c r="AJA50" s="87"/>
      <c r="AJB50" s="87"/>
      <c r="AJC50" s="106"/>
      <c r="AJD50" s="87"/>
      <c r="AJE50" s="108"/>
      <c r="AJF50" s="108" t="s">
        <v>112</v>
      </c>
      <c r="AJG50" s="108"/>
      <c r="AJH50" s="87"/>
      <c r="AJI50" s="87"/>
      <c r="AJJ50" s="87" t="s">
        <v>113</v>
      </c>
      <c r="AJK50" s="87"/>
      <c r="AJL50" s="87"/>
      <c r="AJM50" s="87"/>
      <c r="AJN50" s="87"/>
      <c r="AJO50" s="107"/>
      <c r="AJP50" s="87"/>
      <c r="AJQ50" s="87"/>
      <c r="AJR50" s="87"/>
      <c r="AJS50" s="87" t="s">
        <v>0</v>
      </c>
      <c r="AJT50" s="87"/>
      <c r="AJU50" s="87"/>
      <c r="AJV50" s="87"/>
      <c r="AJW50" s="106"/>
      <c r="AJX50" s="87"/>
      <c r="AJY50" s="108"/>
      <c r="AJZ50" s="108" t="s">
        <v>112</v>
      </c>
      <c r="AKA50" s="108"/>
      <c r="AKB50" s="87"/>
      <c r="AKC50" s="87"/>
      <c r="AKD50" s="87" t="s">
        <v>113</v>
      </c>
      <c r="AKE50" s="87"/>
      <c r="AKF50" s="87"/>
      <c r="AKG50" s="87"/>
      <c r="AKH50" s="87"/>
      <c r="AKI50" s="107"/>
      <c r="AKJ50" s="87"/>
      <c r="AKK50" s="87"/>
      <c r="AKL50" s="87"/>
      <c r="AKM50" s="87" t="s">
        <v>0</v>
      </c>
      <c r="AKN50" s="87"/>
      <c r="AKO50" s="87"/>
      <c r="AKP50" s="87"/>
      <c r="AKQ50" s="106"/>
      <c r="AKR50" s="87"/>
      <c r="AKS50" s="108"/>
      <c r="AKT50" s="108" t="s">
        <v>112</v>
      </c>
      <c r="AKU50" s="108"/>
      <c r="AKV50" s="87"/>
      <c r="AKW50" s="87"/>
      <c r="AKX50" s="87" t="s">
        <v>113</v>
      </c>
      <c r="AKY50" s="87"/>
      <c r="AKZ50" s="87"/>
      <c r="ALA50" s="87"/>
      <c r="ALB50" s="87"/>
      <c r="ALC50" s="107"/>
      <c r="ALD50" s="87"/>
      <c r="ALE50" s="87"/>
      <c r="ALF50" s="87"/>
      <c r="ALG50" s="87" t="s">
        <v>0</v>
      </c>
      <c r="ALH50" s="87"/>
      <c r="ALI50" s="87"/>
      <c r="ALJ50" s="87"/>
      <c r="ALK50" s="106"/>
      <c r="ALL50" s="87"/>
      <c r="ALM50" s="108"/>
      <c r="ALN50" s="108" t="s">
        <v>112</v>
      </c>
      <c r="ALO50" s="108"/>
      <c r="ALP50" s="87"/>
      <c r="ALQ50" s="87"/>
      <c r="ALR50" s="87" t="s">
        <v>113</v>
      </c>
      <c r="ALS50" s="87"/>
      <c r="ALT50" s="87"/>
      <c r="ALU50" s="87"/>
      <c r="ALV50" s="87"/>
      <c r="ALW50" s="107"/>
      <c r="ALX50" s="87"/>
      <c r="ALY50" s="87"/>
      <c r="ALZ50" s="87"/>
      <c r="AMA50" s="87" t="s">
        <v>0</v>
      </c>
      <c r="AMB50" s="87"/>
      <c r="AMC50" s="87"/>
      <c r="AMD50" s="87"/>
      <c r="AME50" s="106"/>
      <c r="AMF50" s="87"/>
      <c r="AMG50" s="108"/>
      <c r="AMH50" s="108" t="s">
        <v>112</v>
      </c>
    </row>
    <row r="51" spans="1:1022" ht="23.25" customHeight="1">
      <c r="A51"/>
      <c r="C51"/>
      <c r="D51"/>
      <c r="E51"/>
      <c r="F51"/>
      <c r="G51"/>
      <c r="H51"/>
      <c r="I51"/>
      <c r="N51"/>
      <c r="O51"/>
      <c r="P51"/>
      <c r="Q51"/>
      <c r="R51"/>
      <c r="S51"/>
      <c r="T51"/>
      <c r="W51"/>
      <c r="X51"/>
      <c r="Z51"/>
      <c r="AA51"/>
      <c r="AB51"/>
      <c r="AC51" s="87"/>
      <c r="AD51" s="87"/>
      <c r="AE51" s="107"/>
      <c r="AF51" s="87"/>
      <c r="AG51" s="87"/>
      <c r="AH51" s="87"/>
      <c r="AI51" s="87"/>
      <c r="AJ51" s="87"/>
      <c r="AK51" s="87"/>
      <c r="AL51" s="87"/>
      <c r="AM51" s="106"/>
      <c r="AN51" s="87"/>
      <c r="AO51" s="108"/>
      <c r="AP51" s="108"/>
      <c r="AQ51" s="108"/>
      <c r="AR51" s="87"/>
      <c r="AS51" s="87"/>
      <c r="AT51" s="87"/>
      <c r="AU51" s="87"/>
      <c r="AV51" s="87"/>
      <c r="AW51" s="87"/>
      <c r="AX51" s="87"/>
      <c r="AY51" s="107"/>
      <c r="AZ51" s="87"/>
      <c r="BA51" s="87"/>
      <c r="BB51" s="87"/>
      <c r="BC51" s="87"/>
      <c r="BD51" s="87"/>
      <c r="BE51" s="87"/>
      <c r="BF51" s="87"/>
      <c r="BG51" s="106"/>
      <c r="BH51" s="87"/>
      <c r="BI51" s="108"/>
      <c r="BJ51" s="108"/>
      <c r="BK51" s="108"/>
      <c r="BL51" s="87"/>
      <c r="BM51" s="87"/>
      <c r="BN51" s="87"/>
      <c r="BO51" s="87"/>
      <c r="BP51" s="87"/>
      <c r="BQ51" s="87"/>
      <c r="BR51" s="87"/>
      <c r="BS51" s="107"/>
      <c r="BT51" s="87"/>
      <c r="BU51" s="87"/>
      <c r="BV51" s="87"/>
      <c r="BW51" s="87"/>
      <c r="BX51" s="87"/>
      <c r="BY51" s="87"/>
      <c r="BZ51" s="87"/>
      <c r="CA51" s="106"/>
      <c r="CB51" s="87"/>
      <c r="CC51" s="108"/>
      <c r="CD51" s="108"/>
      <c r="CE51" s="108"/>
      <c r="CF51" s="87"/>
      <c r="CG51" s="87"/>
      <c r="CH51" s="87"/>
      <c r="CI51" s="87"/>
      <c r="CJ51" s="87"/>
      <c r="CK51" s="87"/>
      <c r="CL51" s="87"/>
      <c r="CM51" s="107"/>
      <c r="CN51" s="87"/>
      <c r="CO51" s="87"/>
      <c r="CP51" s="87"/>
      <c r="CQ51" s="87"/>
      <c r="CR51" s="87"/>
      <c r="CS51" s="87"/>
      <c r="CT51" s="87"/>
      <c r="CU51" s="106"/>
      <c r="CV51" s="87"/>
      <c r="CW51" s="108"/>
      <c r="CX51" s="108"/>
      <c r="CY51" s="108"/>
      <c r="CZ51" s="87"/>
      <c r="DA51" s="87"/>
      <c r="DB51" s="87"/>
      <c r="DC51" s="87"/>
      <c r="DD51" s="87"/>
      <c r="DE51" s="87"/>
      <c r="DF51" s="87"/>
      <c r="DG51" s="107"/>
      <c r="DH51" s="87"/>
      <c r="DI51" s="87"/>
      <c r="DJ51" s="87"/>
      <c r="DK51" s="87"/>
      <c r="DL51" s="87"/>
      <c r="DM51" s="87"/>
      <c r="DN51" s="87"/>
      <c r="DO51" s="106"/>
      <c r="DP51" s="87"/>
      <c r="DQ51" s="108"/>
      <c r="DR51" s="108"/>
      <c r="DS51" s="108"/>
      <c r="DT51" s="87"/>
      <c r="DU51" s="87"/>
      <c r="DV51" s="87"/>
      <c r="DW51" s="87"/>
      <c r="DX51" s="87"/>
      <c r="DY51" s="87"/>
      <c r="DZ51" s="87"/>
      <c r="EA51" s="107"/>
      <c r="EB51" s="87"/>
      <c r="EC51" s="87"/>
      <c r="ED51" s="87"/>
      <c r="EE51" s="87"/>
      <c r="EF51" s="87"/>
      <c r="EG51" s="87"/>
      <c r="EH51" s="87"/>
      <c r="EI51" s="106"/>
      <c r="EJ51" s="87"/>
      <c r="EK51" s="108"/>
      <c r="EL51" s="108"/>
      <c r="EM51" s="108"/>
      <c r="EN51" s="87"/>
      <c r="EO51" s="87"/>
      <c r="EP51" s="87"/>
      <c r="EQ51" s="87"/>
      <c r="ER51" s="87"/>
      <c r="ES51" s="87"/>
      <c r="ET51" s="87"/>
      <c r="EU51" s="107"/>
      <c r="EV51" s="87"/>
      <c r="EW51" s="87"/>
      <c r="EX51" s="87"/>
      <c r="EY51" s="87"/>
      <c r="EZ51" s="87"/>
      <c r="FA51" s="87"/>
      <c r="FB51" s="87"/>
      <c r="FC51" s="106"/>
      <c r="FD51" s="87"/>
      <c r="FE51" s="108"/>
      <c r="FF51" s="108"/>
      <c r="FG51" s="108"/>
      <c r="FH51" s="87"/>
      <c r="FI51" s="87"/>
      <c r="FJ51" s="87"/>
      <c r="FK51" s="87"/>
      <c r="FL51" s="87"/>
      <c r="FM51" s="87"/>
      <c r="FN51" s="87"/>
      <c r="FO51" s="107"/>
      <c r="FP51" s="87"/>
      <c r="FQ51" s="87"/>
      <c r="FR51" s="87"/>
      <c r="FS51" s="87"/>
      <c r="FT51" s="87"/>
      <c r="FU51" s="87"/>
      <c r="FV51" s="87"/>
      <c r="FW51" s="106"/>
      <c r="FX51" s="87"/>
      <c r="FY51" s="108"/>
      <c r="FZ51" s="108"/>
      <c r="GA51" s="108"/>
      <c r="GB51" s="87"/>
      <c r="GC51" s="87"/>
      <c r="GD51" s="87"/>
      <c r="GE51" s="87"/>
      <c r="GF51" s="87"/>
      <c r="GG51" s="87"/>
      <c r="GH51" s="87"/>
      <c r="GI51" s="107"/>
      <c r="GJ51" s="87"/>
      <c r="GK51" s="87"/>
      <c r="GL51" s="87"/>
      <c r="GM51" s="87"/>
      <c r="GN51" s="87"/>
      <c r="GO51" s="87"/>
      <c r="GP51" s="87"/>
      <c r="GQ51" s="106"/>
      <c r="GR51" s="87"/>
      <c r="GS51" s="108"/>
      <c r="GT51" s="108"/>
      <c r="GU51" s="108"/>
      <c r="GV51" s="87"/>
      <c r="GW51" s="87"/>
      <c r="GX51" s="87"/>
      <c r="GY51" s="87"/>
      <c r="GZ51" s="87"/>
      <c r="HA51" s="87"/>
      <c r="HB51" s="87"/>
      <c r="HC51" s="107"/>
      <c r="HD51" s="87"/>
      <c r="HE51" s="87"/>
      <c r="HF51" s="87"/>
      <c r="HG51" s="87"/>
      <c r="HH51" s="87"/>
      <c r="HI51" s="87"/>
      <c r="HJ51" s="87"/>
      <c r="HK51" s="106"/>
      <c r="HL51" s="87"/>
      <c r="HM51" s="108"/>
      <c r="HN51" s="108"/>
      <c r="HO51" s="108"/>
      <c r="HP51" s="87"/>
      <c r="HQ51" s="87"/>
      <c r="HR51" s="87"/>
      <c r="HS51" s="87"/>
      <c r="HT51" s="87"/>
      <c r="HU51" s="87"/>
      <c r="HV51" s="87"/>
      <c r="HW51" s="107"/>
      <c r="HX51" s="87"/>
      <c r="HY51" s="87"/>
      <c r="HZ51" s="87"/>
      <c r="IA51" s="87"/>
      <c r="IB51" s="87"/>
      <c r="IC51" s="87"/>
      <c r="ID51" s="87"/>
      <c r="IE51" s="106"/>
      <c r="IF51" s="87"/>
      <c r="IG51" s="108"/>
      <c r="IH51" s="108"/>
      <c r="II51" s="108"/>
      <c r="IJ51" s="87"/>
      <c r="IK51" s="87"/>
      <c r="IL51" s="87"/>
      <c r="IM51" s="87"/>
      <c r="IN51" s="87"/>
      <c r="IO51" s="87"/>
      <c r="IP51" s="87"/>
      <c r="IQ51" s="107"/>
      <c r="IR51" s="87"/>
      <c r="IS51" s="87"/>
      <c r="IT51" s="87"/>
      <c r="IU51" s="87"/>
      <c r="IV51" s="87"/>
      <c r="IW51" s="87"/>
      <c r="IX51" s="87"/>
      <c r="IY51" s="106"/>
      <c r="IZ51" s="87"/>
      <c r="JA51" s="108"/>
      <c r="JB51" s="108"/>
      <c r="JC51" s="108"/>
      <c r="JD51" s="87"/>
      <c r="JE51" s="87"/>
      <c r="JF51" s="87"/>
      <c r="JG51" s="87"/>
      <c r="JH51" s="87"/>
      <c r="JI51" s="87"/>
      <c r="JJ51" s="87"/>
      <c r="JK51" s="107"/>
      <c r="JL51" s="87"/>
      <c r="JM51" s="87"/>
      <c r="JN51" s="87"/>
      <c r="JO51" s="87"/>
      <c r="JP51" s="87"/>
      <c r="JQ51" s="87"/>
      <c r="JR51" s="87"/>
      <c r="JS51" s="106"/>
      <c r="JT51" s="87"/>
      <c r="JU51" s="108"/>
      <c r="JV51" s="108"/>
      <c r="JW51" s="108"/>
      <c r="JX51" s="87"/>
      <c r="JY51" s="87"/>
      <c r="JZ51" s="87"/>
      <c r="KA51" s="87"/>
      <c r="KB51" s="87"/>
      <c r="KC51" s="87"/>
      <c r="KD51" s="87"/>
      <c r="KE51" s="107"/>
      <c r="KF51" s="87"/>
      <c r="KG51" s="87"/>
      <c r="KH51" s="87"/>
      <c r="KI51" s="87"/>
      <c r="KJ51" s="87"/>
      <c r="KK51" s="87"/>
      <c r="KL51" s="87"/>
      <c r="KM51" s="106"/>
      <c r="KN51" s="87"/>
      <c r="KO51" s="108"/>
      <c r="KP51" s="108"/>
      <c r="KQ51" s="108"/>
      <c r="KR51" s="87"/>
      <c r="KS51" s="87"/>
      <c r="KT51" s="87"/>
      <c r="KU51" s="87"/>
      <c r="KV51" s="87"/>
      <c r="KW51" s="87"/>
      <c r="KX51" s="87"/>
      <c r="KY51" s="107"/>
      <c r="KZ51" s="87"/>
      <c r="LA51" s="87"/>
      <c r="LB51" s="87"/>
      <c r="LC51" s="87"/>
      <c r="LD51" s="87"/>
      <c r="LE51" s="87"/>
      <c r="LF51" s="87"/>
      <c r="LG51" s="106"/>
      <c r="LH51" s="87"/>
      <c r="LI51" s="108"/>
      <c r="LJ51" s="108"/>
      <c r="LK51" s="108"/>
      <c r="LL51" s="87"/>
      <c r="LM51" s="87"/>
      <c r="LN51" s="87"/>
      <c r="LO51" s="87"/>
      <c r="LP51" s="87"/>
      <c r="LQ51" s="87"/>
      <c r="LR51" s="87"/>
      <c r="LS51" s="107"/>
      <c r="LT51" s="87"/>
      <c r="LU51" s="87"/>
      <c r="LV51" s="87"/>
      <c r="LW51" s="87"/>
      <c r="LX51" s="87"/>
      <c r="LY51" s="87"/>
      <c r="LZ51" s="87"/>
      <c r="MA51" s="106"/>
      <c r="MB51" s="87"/>
      <c r="MC51" s="108"/>
      <c r="MD51" s="108"/>
      <c r="ME51" s="108"/>
      <c r="MF51" s="87"/>
      <c r="MG51" s="87"/>
      <c r="MH51" s="87"/>
      <c r="MI51" s="87"/>
      <c r="MJ51" s="87"/>
      <c r="MK51" s="87"/>
      <c r="ML51" s="87"/>
      <c r="MM51" s="107"/>
      <c r="MN51" s="87"/>
      <c r="MO51" s="87"/>
      <c r="MP51" s="87"/>
      <c r="MQ51" s="87"/>
      <c r="MR51" s="87"/>
      <c r="MS51" s="87"/>
      <c r="MT51" s="87"/>
      <c r="MU51" s="106"/>
      <c r="MV51" s="87"/>
      <c r="MW51" s="108"/>
      <c r="MX51" s="108"/>
      <c r="MY51" s="108"/>
      <c r="MZ51" s="87"/>
      <c r="NA51" s="87"/>
      <c r="NB51" s="87"/>
      <c r="NC51" s="87"/>
      <c r="ND51" s="87"/>
      <c r="NE51" s="87"/>
      <c r="NF51" s="87"/>
      <c r="NG51" s="107"/>
      <c r="NH51" s="87"/>
      <c r="NI51" s="87"/>
      <c r="NJ51" s="87"/>
      <c r="NK51" s="87"/>
      <c r="NL51" s="87"/>
      <c r="NM51" s="87"/>
      <c r="NN51" s="87"/>
      <c r="NO51" s="106"/>
      <c r="NP51" s="87"/>
      <c r="NQ51" s="108"/>
      <c r="NR51" s="108"/>
      <c r="NS51" s="108"/>
      <c r="NT51" s="87"/>
      <c r="NU51" s="87"/>
      <c r="NV51" s="87"/>
      <c r="NW51" s="87"/>
      <c r="NX51" s="87"/>
      <c r="NY51" s="87"/>
      <c r="NZ51" s="87"/>
      <c r="OA51" s="107"/>
      <c r="OB51" s="87"/>
      <c r="OC51" s="87"/>
      <c r="OD51" s="87"/>
      <c r="OE51" s="87"/>
      <c r="OF51" s="87"/>
      <c r="OG51" s="87"/>
      <c r="OH51" s="87"/>
      <c r="OI51" s="106"/>
      <c r="OJ51" s="87"/>
      <c r="OK51" s="108"/>
      <c r="OL51" s="108"/>
      <c r="OM51" s="108"/>
      <c r="ON51" s="87"/>
      <c r="OO51" s="87"/>
      <c r="OP51" s="87"/>
      <c r="OQ51" s="87"/>
      <c r="OR51" s="87"/>
      <c r="OS51" s="87"/>
      <c r="OT51" s="87"/>
      <c r="OU51" s="107"/>
      <c r="OV51" s="87"/>
      <c r="OW51" s="87"/>
      <c r="OX51" s="87"/>
      <c r="OY51" s="87"/>
      <c r="OZ51" s="87"/>
      <c r="PA51" s="87"/>
      <c r="PB51" s="87"/>
      <c r="PC51" s="106"/>
      <c r="PD51" s="87"/>
      <c r="PE51" s="108"/>
      <c r="PF51" s="108"/>
      <c r="PG51" s="108"/>
      <c r="PH51" s="87"/>
      <c r="PI51" s="87"/>
      <c r="PJ51" s="87"/>
      <c r="PK51" s="87"/>
      <c r="PL51" s="87"/>
      <c r="PM51" s="87"/>
      <c r="PN51" s="87"/>
      <c r="PO51" s="107"/>
      <c r="PP51" s="87"/>
      <c r="PQ51" s="87"/>
      <c r="PR51" s="87"/>
      <c r="PS51" s="87"/>
      <c r="PT51" s="87"/>
      <c r="PU51" s="87"/>
      <c r="PV51" s="87"/>
      <c r="PW51" s="106"/>
      <c r="PX51" s="87"/>
      <c r="PY51" s="108"/>
      <c r="PZ51" s="108"/>
      <c r="QA51" s="108"/>
      <c r="QB51" s="87"/>
      <c r="QC51" s="87"/>
      <c r="QD51" s="87"/>
      <c r="QE51" s="87"/>
      <c r="QF51" s="87"/>
      <c r="QG51" s="87"/>
      <c r="QH51" s="87"/>
      <c r="QI51" s="107"/>
      <c r="QJ51" s="87"/>
      <c r="QK51" s="87"/>
      <c r="QL51" s="87"/>
      <c r="QM51" s="87"/>
      <c r="QN51" s="87"/>
      <c r="QO51" s="87"/>
      <c r="QP51" s="87"/>
      <c r="QQ51" s="106"/>
      <c r="QR51" s="87"/>
      <c r="QS51" s="108"/>
      <c r="QT51" s="108"/>
      <c r="QU51" s="108"/>
      <c r="QV51" s="87"/>
      <c r="QW51" s="87"/>
      <c r="QX51" s="87"/>
      <c r="QY51" s="87"/>
      <c r="QZ51" s="87"/>
      <c r="RA51" s="87"/>
      <c r="RB51" s="87"/>
      <c r="RC51" s="107"/>
      <c r="RD51" s="87"/>
      <c r="RE51" s="87"/>
      <c r="RF51" s="87"/>
      <c r="RG51" s="87"/>
      <c r="RH51" s="87"/>
      <c r="RI51" s="87"/>
      <c r="RJ51" s="87"/>
      <c r="RK51" s="106"/>
      <c r="RL51" s="87"/>
      <c r="RM51" s="108"/>
      <c r="RN51" s="108"/>
      <c r="RO51" s="108"/>
      <c r="RP51" s="87"/>
      <c r="RQ51" s="87"/>
      <c r="RR51" s="87"/>
      <c r="RS51" s="87"/>
      <c r="RT51" s="87"/>
      <c r="RU51" s="87"/>
      <c r="RV51" s="87"/>
      <c r="RW51" s="107"/>
      <c r="RX51" s="87"/>
      <c r="RY51" s="87"/>
      <c r="RZ51" s="87"/>
      <c r="SA51" s="87"/>
      <c r="SB51" s="87"/>
      <c r="SC51" s="87"/>
      <c r="SD51" s="87"/>
      <c r="SE51" s="106"/>
      <c r="SF51" s="87"/>
      <c r="SG51" s="108"/>
      <c r="SH51" s="108"/>
      <c r="SI51" s="108"/>
      <c r="SJ51" s="87"/>
      <c r="SK51" s="87"/>
      <c r="SL51" s="87"/>
      <c r="SM51" s="87"/>
      <c r="SN51" s="87"/>
      <c r="SO51" s="87"/>
      <c r="SP51" s="87"/>
      <c r="SQ51" s="107"/>
      <c r="SR51" s="87"/>
      <c r="SS51" s="87"/>
      <c r="ST51" s="87"/>
      <c r="SU51" s="87"/>
      <c r="SV51" s="87"/>
      <c r="SW51" s="87"/>
      <c r="SX51" s="87"/>
      <c r="SY51" s="106"/>
      <c r="SZ51" s="87"/>
      <c r="TA51" s="108"/>
      <c r="TB51" s="108"/>
      <c r="TC51" s="108"/>
      <c r="TD51" s="87"/>
      <c r="TE51" s="87"/>
      <c r="TF51" s="87"/>
      <c r="TG51" s="87"/>
      <c r="TH51" s="87"/>
      <c r="TI51" s="87"/>
      <c r="TJ51" s="87"/>
      <c r="TK51" s="107"/>
      <c r="TL51" s="87"/>
      <c r="TM51" s="87"/>
      <c r="TN51" s="87"/>
      <c r="TO51" s="87"/>
      <c r="TP51" s="87"/>
      <c r="TQ51" s="87"/>
      <c r="TR51" s="87"/>
      <c r="TS51" s="106"/>
      <c r="TT51" s="87"/>
      <c r="TU51" s="108"/>
      <c r="TV51" s="108"/>
      <c r="TW51" s="108"/>
      <c r="TX51" s="87"/>
      <c r="TY51" s="87"/>
      <c r="TZ51" s="87"/>
      <c r="UA51" s="87"/>
      <c r="UB51" s="87"/>
      <c r="UC51" s="87"/>
      <c r="UD51" s="87"/>
      <c r="UE51" s="107"/>
      <c r="UF51" s="87"/>
      <c r="UG51" s="87"/>
      <c r="UH51" s="87"/>
      <c r="UI51" s="87"/>
      <c r="UJ51" s="87"/>
      <c r="UK51" s="87"/>
      <c r="UL51" s="87"/>
      <c r="UM51" s="106"/>
      <c r="UN51" s="87"/>
      <c r="UO51" s="108"/>
      <c r="UP51" s="108"/>
      <c r="UQ51" s="108"/>
      <c r="UR51" s="87"/>
      <c r="US51" s="87"/>
      <c r="UT51" s="87"/>
      <c r="UU51" s="87"/>
      <c r="UV51" s="87"/>
      <c r="UW51" s="87"/>
      <c r="UX51" s="87"/>
      <c r="UY51" s="107"/>
      <c r="UZ51" s="87"/>
      <c r="VA51" s="87"/>
      <c r="VB51" s="87"/>
      <c r="VC51" s="87"/>
      <c r="VD51" s="87"/>
      <c r="VE51" s="87"/>
      <c r="VF51" s="87"/>
      <c r="VG51" s="106"/>
      <c r="VH51" s="87"/>
      <c r="VI51" s="108"/>
      <c r="VJ51" s="108"/>
      <c r="VK51" s="108"/>
      <c r="VL51" s="87"/>
      <c r="VM51" s="87"/>
      <c r="VN51" s="87"/>
      <c r="VO51" s="87"/>
      <c r="VP51" s="87"/>
      <c r="VQ51" s="87"/>
      <c r="VR51" s="87"/>
      <c r="VS51" s="107"/>
      <c r="VT51" s="87"/>
      <c r="VU51" s="87"/>
      <c r="VV51" s="87"/>
      <c r="VW51" s="87"/>
      <c r="VX51" s="87"/>
      <c r="VY51" s="87"/>
      <c r="VZ51" s="87"/>
      <c r="WA51" s="106"/>
      <c r="WB51" s="87"/>
      <c r="WC51" s="108"/>
      <c r="WD51" s="108"/>
      <c r="WE51" s="108"/>
      <c r="WF51" s="87"/>
      <c r="WG51" s="87"/>
      <c r="WH51" s="87"/>
      <c r="WI51" s="87"/>
      <c r="WJ51" s="87"/>
      <c r="WK51" s="87"/>
      <c r="WL51" s="87"/>
      <c r="WM51" s="107"/>
      <c r="WN51" s="87"/>
      <c r="WO51" s="87"/>
      <c r="WP51" s="87"/>
      <c r="WQ51" s="87"/>
      <c r="WR51" s="87"/>
      <c r="WS51" s="87"/>
      <c r="WT51" s="87"/>
      <c r="WU51" s="106"/>
      <c r="WV51" s="87"/>
      <c r="WW51" s="108"/>
      <c r="WX51" s="108"/>
      <c r="WY51" s="108"/>
      <c r="WZ51" s="87"/>
      <c r="XA51" s="87"/>
      <c r="XB51" s="87"/>
      <c r="XC51" s="87"/>
      <c r="XD51" s="87"/>
      <c r="XE51" s="87"/>
      <c r="XF51" s="87"/>
      <c r="XG51" s="107"/>
      <c r="XH51" s="87"/>
      <c r="XI51" s="87"/>
      <c r="XJ51" s="87"/>
      <c r="XK51" s="87"/>
      <c r="XL51" s="87"/>
      <c r="XM51" s="87"/>
      <c r="XN51" s="87"/>
      <c r="XO51" s="106"/>
      <c r="XP51" s="87"/>
      <c r="XQ51" s="108"/>
      <c r="XR51" s="108"/>
      <c r="XS51" s="108"/>
      <c r="XT51" s="87"/>
      <c r="XU51" s="87"/>
      <c r="XV51" s="87"/>
      <c r="XW51" s="87"/>
      <c r="XX51" s="87"/>
      <c r="XY51" s="87"/>
      <c r="XZ51" s="87"/>
      <c r="YA51" s="107"/>
      <c r="YB51" s="87"/>
      <c r="YC51" s="87"/>
      <c r="YD51" s="87"/>
      <c r="YE51" s="87"/>
      <c r="YF51" s="87"/>
      <c r="YG51" s="87"/>
      <c r="YH51" s="87"/>
      <c r="YI51" s="106"/>
      <c r="YJ51" s="87"/>
      <c r="YK51" s="108"/>
      <c r="YL51" s="108"/>
      <c r="YM51" s="108"/>
      <c r="YN51" s="87"/>
      <c r="YO51" s="87"/>
      <c r="YP51" s="87"/>
      <c r="YQ51" s="87"/>
      <c r="YR51" s="87"/>
      <c r="YS51" s="87"/>
      <c r="YT51" s="87"/>
      <c r="YU51" s="107"/>
      <c r="YV51" s="87"/>
      <c r="YW51" s="87"/>
      <c r="YX51" s="87"/>
      <c r="YY51" s="87"/>
      <c r="YZ51" s="87"/>
      <c r="ZA51" s="87"/>
      <c r="ZB51" s="87"/>
      <c r="ZC51" s="106"/>
      <c r="ZD51" s="87"/>
      <c r="ZE51" s="108"/>
      <c r="ZF51" s="108"/>
      <c r="ZG51" s="108"/>
      <c r="ZH51" s="87"/>
      <c r="ZI51" s="87"/>
      <c r="ZJ51" s="87"/>
      <c r="ZK51" s="87"/>
      <c r="ZL51" s="87"/>
      <c r="ZM51" s="87"/>
      <c r="ZN51" s="87"/>
      <c r="ZO51" s="107"/>
      <c r="ZP51" s="87"/>
      <c r="ZQ51" s="87"/>
      <c r="ZR51" s="87"/>
      <c r="ZS51" s="87"/>
      <c r="ZT51" s="87"/>
      <c r="ZU51" s="87"/>
      <c r="ZV51" s="87"/>
      <c r="ZW51" s="106"/>
      <c r="ZX51" s="87"/>
      <c r="ZY51" s="108"/>
      <c r="ZZ51" s="108"/>
      <c r="AAA51" s="108"/>
      <c r="AAB51" s="87"/>
      <c r="AAC51" s="87"/>
      <c r="AAD51" s="87"/>
      <c r="AAE51" s="87"/>
      <c r="AAF51" s="87"/>
      <c r="AAG51" s="87"/>
      <c r="AAH51" s="87"/>
      <c r="AAI51" s="107"/>
      <c r="AAJ51" s="87"/>
      <c r="AAK51" s="87"/>
      <c r="AAL51" s="87"/>
      <c r="AAM51" s="87"/>
      <c r="AAN51" s="87"/>
      <c r="AAO51" s="87"/>
      <c r="AAP51" s="87"/>
      <c r="AAQ51" s="106"/>
      <c r="AAR51" s="87"/>
      <c r="AAS51" s="108"/>
      <c r="AAT51" s="108"/>
      <c r="AAU51" s="108"/>
      <c r="AAV51" s="87"/>
      <c r="AAW51" s="87"/>
      <c r="AAX51" s="87"/>
      <c r="AAY51" s="87"/>
      <c r="AAZ51" s="87"/>
      <c r="ABA51" s="87"/>
      <c r="ABB51" s="87"/>
      <c r="ABC51" s="107"/>
      <c r="ABD51" s="87"/>
      <c r="ABE51" s="87"/>
      <c r="ABF51" s="87"/>
      <c r="ABG51" s="87"/>
      <c r="ABH51" s="87"/>
      <c r="ABI51" s="87"/>
      <c r="ABJ51" s="87"/>
      <c r="ABK51" s="106"/>
      <c r="ABL51" s="87"/>
      <c r="ABM51" s="108"/>
      <c r="ABN51" s="108"/>
      <c r="ABO51" s="108"/>
      <c r="ABP51" s="87"/>
      <c r="ABQ51" s="87"/>
      <c r="ABR51" s="87"/>
      <c r="ABS51" s="87"/>
      <c r="ABT51" s="87"/>
      <c r="ABU51" s="87"/>
      <c r="ABV51" s="87"/>
      <c r="ABW51" s="107"/>
      <c r="ABX51" s="87"/>
      <c r="ABY51" s="87"/>
      <c r="ABZ51" s="87"/>
      <c r="ACA51" s="87"/>
      <c r="ACB51" s="87"/>
      <c r="ACC51" s="87"/>
      <c r="ACD51" s="87"/>
      <c r="ACE51" s="106"/>
      <c r="ACF51" s="87"/>
      <c r="ACG51" s="108"/>
      <c r="ACH51" s="108"/>
      <c r="ACI51" s="108"/>
      <c r="ACJ51" s="87"/>
      <c r="ACK51" s="87"/>
      <c r="ACL51" s="87"/>
      <c r="ACM51" s="87"/>
      <c r="ACN51" s="87"/>
      <c r="ACO51" s="87"/>
      <c r="ACP51" s="87"/>
      <c r="ACQ51" s="107"/>
      <c r="ACR51" s="87"/>
      <c r="ACS51" s="87"/>
      <c r="ACT51" s="87"/>
      <c r="ACU51" s="87"/>
      <c r="ACV51" s="87"/>
      <c r="ACW51" s="87"/>
      <c r="ACX51" s="87"/>
      <c r="ACY51" s="106"/>
      <c r="ACZ51" s="87"/>
      <c r="ADA51" s="108"/>
      <c r="ADB51" s="108"/>
      <c r="ADC51" s="108"/>
      <c r="ADD51" s="87"/>
      <c r="ADE51" s="87"/>
      <c r="ADF51" s="87"/>
      <c r="ADG51" s="87"/>
      <c r="ADH51" s="87"/>
      <c r="ADI51" s="87"/>
      <c r="ADJ51" s="87"/>
      <c r="ADK51" s="107"/>
      <c r="ADL51" s="87"/>
      <c r="ADM51" s="87"/>
      <c r="ADN51" s="87"/>
      <c r="ADO51" s="87"/>
      <c r="ADP51" s="87"/>
      <c r="ADQ51" s="87"/>
      <c r="ADR51" s="87"/>
      <c r="ADS51" s="106"/>
      <c r="ADT51" s="87"/>
      <c r="ADU51" s="108"/>
      <c r="ADV51" s="108"/>
      <c r="ADW51" s="108"/>
      <c r="ADX51" s="87"/>
      <c r="ADY51" s="87"/>
      <c r="ADZ51" s="87"/>
      <c r="AEA51" s="87"/>
      <c r="AEB51" s="87"/>
      <c r="AEC51" s="87"/>
      <c r="AED51" s="87"/>
      <c r="AEE51" s="107"/>
      <c r="AEF51" s="87"/>
      <c r="AEG51" s="87"/>
      <c r="AEH51" s="87"/>
      <c r="AEI51" s="87"/>
      <c r="AEJ51" s="87"/>
      <c r="AEK51" s="87"/>
      <c r="AEL51" s="87"/>
      <c r="AEM51" s="106"/>
      <c r="AEN51" s="87"/>
      <c r="AEO51" s="108"/>
      <c r="AEP51" s="108"/>
      <c r="AEQ51" s="108"/>
      <c r="AER51" s="87"/>
      <c r="AES51" s="87"/>
      <c r="AET51" s="87"/>
      <c r="AEU51" s="87"/>
      <c r="AEV51" s="87"/>
      <c r="AEW51" s="87"/>
      <c r="AEX51" s="87"/>
      <c r="AEY51" s="107"/>
      <c r="AEZ51" s="87"/>
      <c r="AFA51" s="87"/>
      <c r="AFB51" s="87"/>
      <c r="AFC51" s="87"/>
      <c r="AFD51" s="87"/>
      <c r="AFE51" s="87"/>
      <c r="AFF51" s="87"/>
      <c r="AFG51" s="106"/>
      <c r="AFH51" s="87"/>
      <c r="AFI51" s="108"/>
      <c r="AFJ51" s="108"/>
      <c r="AFK51" s="108"/>
      <c r="AFL51" s="87"/>
      <c r="AFM51" s="87"/>
      <c r="AFN51" s="87"/>
      <c r="AFO51" s="87"/>
      <c r="AFP51" s="87"/>
      <c r="AFQ51" s="87"/>
      <c r="AFR51" s="87"/>
      <c r="AFS51" s="107"/>
      <c r="AFT51" s="87"/>
      <c r="AFU51" s="87"/>
      <c r="AFV51" s="87"/>
      <c r="AFW51" s="87"/>
      <c r="AFX51" s="87"/>
      <c r="AFY51" s="87"/>
      <c r="AFZ51" s="87"/>
      <c r="AGA51" s="106"/>
      <c r="AGB51" s="87"/>
      <c r="AGC51" s="108"/>
      <c r="AGD51" s="108"/>
      <c r="AGE51" s="108"/>
      <c r="AGF51" s="87"/>
      <c r="AGG51" s="87"/>
      <c r="AGH51" s="87"/>
      <c r="AGI51" s="87"/>
      <c r="AGJ51" s="87"/>
      <c r="AGK51" s="87"/>
      <c r="AGL51" s="87"/>
      <c r="AGM51" s="107"/>
      <c r="AGN51" s="87"/>
      <c r="AGO51" s="87"/>
      <c r="AGP51" s="87"/>
      <c r="AGQ51" s="87"/>
      <c r="AGR51" s="87"/>
      <c r="AGS51" s="87"/>
      <c r="AGT51" s="87"/>
      <c r="AGU51" s="106"/>
      <c r="AGV51" s="87"/>
      <c r="AGW51" s="108"/>
      <c r="AGX51" s="108"/>
      <c r="AGY51" s="108"/>
      <c r="AGZ51" s="87"/>
      <c r="AHA51" s="87"/>
      <c r="AHB51" s="87"/>
      <c r="AHC51" s="87"/>
      <c r="AHD51" s="87"/>
      <c r="AHE51" s="87"/>
      <c r="AHF51" s="87"/>
      <c r="AHG51" s="107"/>
      <c r="AHH51" s="87"/>
      <c r="AHI51" s="87"/>
      <c r="AHJ51" s="87"/>
      <c r="AHK51" s="87"/>
      <c r="AHL51" s="87"/>
      <c r="AHM51" s="87"/>
      <c r="AHN51" s="87"/>
      <c r="AHO51" s="106"/>
      <c r="AHP51" s="87"/>
      <c r="AHQ51" s="108"/>
      <c r="AHR51" s="108"/>
      <c r="AHS51" s="108"/>
      <c r="AHT51" s="87"/>
      <c r="AHU51" s="87"/>
      <c r="AHV51" s="87"/>
      <c r="AHW51" s="87"/>
      <c r="AHX51" s="87"/>
      <c r="AHY51" s="87"/>
      <c r="AHZ51" s="87"/>
      <c r="AIA51" s="107"/>
      <c r="AIB51" s="87"/>
      <c r="AIC51" s="87"/>
      <c r="AID51" s="87"/>
      <c r="AIE51" s="87"/>
      <c r="AIF51" s="87"/>
      <c r="AIG51" s="87"/>
      <c r="AIH51" s="87"/>
      <c r="AII51" s="106"/>
      <c r="AIJ51" s="87"/>
      <c r="AIK51" s="108"/>
      <c r="AIL51" s="108"/>
      <c r="AIM51" s="108"/>
      <c r="AIN51" s="87"/>
      <c r="AIO51" s="87"/>
      <c r="AIP51" s="87"/>
      <c r="AIQ51" s="87"/>
      <c r="AIR51" s="87"/>
      <c r="AIS51" s="87"/>
      <c r="AIT51" s="87"/>
      <c r="AIU51" s="107"/>
      <c r="AIV51" s="87"/>
      <c r="AIW51" s="87"/>
      <c r="AIX51" s="87"/>
      <c r="AIY51" s="87"/>
      <c r="AIZ51" s="87"/>
      <c r="AJA51" s="87"/>
      <c r="AJB51" s="87"/>
      <c r="AJC51" s="106"/>
      <c r="AJD51" s="87"/>
      <c r="AJE51" s="108"/>
      <c r="AJF51" s="108"/>
      <c r="AJG51" s="108"/>
      <c r="AJH51" s="87"/>
      <c r="AJI51" s="87"/>
      <c r="AJJ51" s="87"/>
      <c r="AJK51" s="87"/>
      <c r="AJL51" s="87"/>
      <c r="AJM51" s="87"/>
      <c r="AJN51" s="87"/>
      <c r="AJO51" s="107"/>
      <c r="AJP51" s="87"/>
      <c r="AJQ51" s="87"/>
      <c r="AJR51" s="87"/>
      <c r="AJS51" s="87"/>
      <c r="AJT51" s="87"/>
      <c r="AJU51" s="87"/>
      <c r="AJV51" s="87"/>
      <c r="AJW51" s="106"/>
      <c r="AJX51" s="87"/>
      <c r="AJY51" s="108"/>
      <c r="AJZ51" s="108"/>
      <c r="AKA51" s="108"/>
      <c r="AKB51" s="87"/>
      <c r="AKC51" s="87"/>
      <c r="AKD51" s="87"/>
      <c r="AKE51" s="87"/>
      <c r="AKF51" s="87"/>
      <c r="AKG51" s="87"/>
      <c r="AKH51" s="87"/>
      <c r="AKI51" s="107"/>
      <c r="AKJ51" s="87"/>
      <c r="AKK51" s="87"/>
      <c r="AKL51" s="87"/>
      <c r="AKM51" s="87"/>
      <c r="AKN51" s="87"/>
      <c r="AKO51" s="87"/>
      <c r="AKP51" s="87"/>
      <c r="AKQ51" s="106"/>
      <c r="AKR51" s="87"/>
      <c r="AKS51" s="108"/>
      <c r="AKT51" s="108"/>
      <c r="AKU51" s="108"/>
      <c r="AKV51" s="87"/>
      <c r="AKW51" s="87"/>
      <c r="AKX51" s="87"/>
      <c r="AKY51" s="87"/>
      <c r="AKZ51" s="87"/>
      <c r="ALA51" s="87"/>
      <c r="ALB51" s="87"/>
      <c r="ALC51" s="107"/>
      <c r="ALD51" s="87"/>
      <c r="ALE51" s="87"/>
      <c r="ALF51" s="87"/>
      <c r="ALG51" s="87"/>
      <c r="ALH51" s="87"/>
      <c r="ALI51" s="87"/>
      <c r="ALJ51" s="87"/>
      <c r="ALK51" s="106"/>
      <c r="ALL51" s="87"/>
      <c r="ALM51" s="108"/>
      <c r="ALN51" s="108"/>
      <c r="ALO51" s="108"/>
      <c r="ALP51" s="87"/>
      <c r="ALQ51" s="87"/>
      <c r="ALR51" s="87"/>
      <c r="ALS51" s="87"/>
      <c r="ALT51" s="87"/>
      <c r="ALU51" s="87"/>
      <c r="ALV51" s="87"/>
      <c r="ALW51" s="107"/>
      <c r="ALX51" s="87"/>
      <c r="ALY51" s="87"/>
      <c r="ALZ51" s="87"/>
      <c r="AMA51" s="87"/>
      <c r="AMB51" s="87"/>
      <c r="AMC51" s="87"/>
      <c r="AMD51" s="87"/>
      <c r="AME51" s="106"/>
      <c r="AMF51" s="87"/>
      <c r="AMG51" s="108"/>
      <c r="AMH51" s="108"/>
    </row>
    <row r="52" spans="1:1022" ht="23.25" customHeight="1">
      <c r="A52" s="106"/>
      <c r="C52"/>
      <c r="D52"/>
      <c r="E52"/>
      <c r="F52"/>
      <c r="G52"/>
      <c r="H52"/>
      <c r="I52"/>
      <c r="N52"/>
      <c r="O52"/>
      <c r="P52"/>
      <c r="Q52"/>
      <c r="R52"/>
      <c r="S52"/>
      <c r="T52"/>
      <c r="W52"/>
      <c r="X52"/>
      <c r="Z52"/>
      <c r="AA52"/>
      <c r="AB52"/>
    </row>
    <row r="53" spans="1:1022" ht="23.25" customHeight="1">
      <c r="A53" s="106"/>
      <c r="C53"/>
      <c r="D53"/>
      <c r="E53"/>
      <c r="F53"/>
      <c r="G53"/>
      <c r="H53"/>
      <c r="I53"/>
      <c r="N53"/>
      <c r="O53"/>
      <c r="P53"/>
      <c r="Q53"/>
      <c r="R53"/>
      <c r="S53"/>
      <c r="T53"/>
      <c r="W53"/>
      <c r="X53"/>
      <c r="Z53"/>
      <c r="AA53"/>
      <c r="AB53"/>
    </row>
    <row r="54" spans="1:1022" ht="23.25" customHeight="1">
      <c r="A54" s="18" t="s">
        <v>3</v>
      </c>
      <c r="C54"/>
      <c r="D54"/>
      <c r="E54"/>
      <c r="F54"/>
      <c r="G54"/>
      <c r="H54"/>
      <c r="I54"/>
      <c r="N54"/>
      <c r="O54"/>
      <c r="P54"/>
      <c r="Q54"/>
      <c r="R54"/>
      <c r="S54"/>
      <c r="T54"/>
      <c r="W54"/>
      <c r="X54"/>
      <c r="Z54"/>
      <c r="AA54"/>
      <c r="AB54"/>
    </row>
    <row r="55" spans="1:1022" ht="23.25" customHeight="1">
      <c r="A55" s="89">
        <v>1</v>
      </c>
      <c r="C55"/>
      <c r="D55"/>
      <c r="E55"/>
      <c r="F55"/>
      <c r="G55"/>
      <c r="H55"/>
      <c r="I55"/>
      <c r="N55"/>
      <c r="O55"/>
      <c r="P55"/>
      <c r="Q55"/>
      <c r="R55"/>
      <c r="S55"/>
      <c r="T55"/>
      <c r="W55"/>
      <c r="X55"/>
      <c r="Z55"/>
      <c r="AA55"/>
      <c r="AB55"/>
    </row>
    <row r="56" spans="1:1022" ht="23.25" customHeight="1">
      <c r="A56" s="89">
        <v>2</v>
      </c>
      <c r="C56"/>
      <c r="D56"/>
      <c r="E56"/>
      <c r="F56"/>
      <c r="G56"/>
      <c r="H56"/>
      <c r="I56"/>
      <c r="N56"/>
      <c r="O56"/>
      <c r="P56"/>
      <c r="Q56"/>
      <c r="R56"/>
      <c r="S56"/>
      <c r="T56"/>
      <c r="W56"/>
      <c r="X56"/>
      <c r="Z56"/>
      <c r="AA56"/>
      <c r="AB56"/>
    </row>
    <row r="57" spans="1:1022" ht="23.25" customHeight="1">
      <c r="A57" s="89">
        <v>3</v>
      </c>
      <c r="C57"/>
      <c r="D57"/>
      <c r="E57"/>
      <c r="F57"/>
      <c r="G57"/>
      <c r="H57"/>
      <c r="I57"/>
      <c r="N57"/>
      <c r="O57"/>
      <c r="P57"/>
      <c r="Q57"/>
      <c r="R57"/>
      <c r="S57"/>
      <c r="T57"/>
      <c r="W57"/>
      <c r="X57"/>
      <c r="Z57"/>
      <c r="AA57"/>
      <c r="AB57"/>
    </row>
    <row r="58" spans="1:1022" ht="23.25" customHeight="1">
      <c r="A58" s="89">
        <v>4</v>
      </c>
      <c r="C58"/>
      <c r="D58"/>
      <c r="E58"/>
      <c r="F58"/>
      <c r="G58"/>
      <c r="H58"/>
      <c r="I58"/>
      <c r="N58"/>
      <c r="O58"/>
      <c r="P58"/>
      <c r="Q58"/>
      <c r="R58"/>
      <c r="S58"/>
      <c r="T58"/>
      <c r="W58"/>
      <c r="X58"/>
      <c r="Z58"/>
      <c r="AA58"/>
      <c r="AB58"/>
    </row>
    <row r="59" spans="1:1022" ht="23.25" customHeight="1">
      <c r="A59" s="89">
        <v>5</v>
      </c>
      <c r="C59"/>
      <c r="D59"/>
      <c r="E59"/>
      <c r="F59"/>
      <c r="G59"/>
      <c r="H59"/>
      <c r="I59"/>
      <c r="N59"/>
      <c r="O59"/>
      <c r="P59"/>
      <c r="Q59"/>
      <c r="R59"/>
      <c r="S59"/>
      <c r="T59"/>
      <c r="W59"/>
      <c r="X59"/>
      <c r="Z59"/>
      <c r="AA59"/>
      <c r="AB59"/>
    </row>
    <row r="60" spans="1:1022" ht="23.25" customHeight="1">
      <c r="A60" s="89">
        <v>6</v>
      </c>
      <c r="C60"/>
      <c r="D60"/>
      <c r="E60"/>
      <c r="F60"/>
      <c r="G60"/>
      <c r="H60"/>
      <c r="I60"/>
      <c r="N60"/>
      <c r="O60"/>
      <c r="P60"/>
      <c r="Q60"/>
      <c r="R60"/>
      <c r="S60"/>
      <c r="T60"/>
      <c r="W60"/>
      <c r="X60"/>
      <c r="Z60"/>
      <c r="AA60"/>
      <c r="AB60"/>
    </row>
    <row r="61" spans="1:1022" ht="23.25" customHeight="1">
      <c r="A61" s="89">
        <v>7</v>
      </c>
      <c r="C61"/>
      <c r="D61"/>
      <c r="E61"/>
      <c r="F61"/>
      <c r="G61"/>
      <c r="H61"/>
      <c r="I61"/>
      <c r="N61"/>
      <c r="O61"/>
      <c r="P61"/>
      <c r="Q61"/>
      <c r="R61"/>
      <c r="S61"/>
      <c r="T61"/>
      <c r="W61"/>
      <c r="X61"/>
      <c r="Z61"/>
      <c r="AA61"/>
      <c r="AB61"/>
    </row>
    <row r="62" spans="1:1022" ht="23.25" customHeight="1">
      <c r="A62" s="89">
        <v>8</v>
      </c>
      <c r="C62"/>
      <c r="D62"/>
      <c r="E62"/>
      <c r="F62"/>
      <c r="G62"/>
      <c r="H62"/>
      <c r="I62"/>
      <c r="N62"/>
      <c r="O62"/>
      <c r="P62"/>
      <c r="Q62"/>
      <c r="R62"/>
      <c r="S62"/>
      <c r="T62"/>
      <c r="W62"/>
      <c r="X62"/>
      <c r="Z62"/>
      <c r="AA62"/>
      <c r="AB62"/>
    </row>
    <row r="63" spans="1:1022" ht="23.25" customHeight="1">
      <c r="A63" s="89">
        <v>9</v>
      </c>
      <c r="C63"/>
      <c r="D63"/>
      <c r="E63"/>
      <c r="F63"/>
      <c r="G63"/>
      <c r="H63"/>
      <c r="I63"/>
      <c r="N63"/>
      <c r="O63"/>
      <c r="P63"/>
      <c r="Q63"/>
      <c r="R63"/>
      <c r="S63"/>
      <c r="T63"/>
      <c r="W63"/>
      <c r="X63"/>
      <c r="Z63"/>
      <c r="AA63"/>
      <c r="AB63"/>
    </row>
    <row r="64" spans="1:1022" ht="23.25" customHeight="1">
      <c r="A64" s="89">
        <v>10</v>
      </c>
      <c r="C64"/>
      <c r="D64"/>
      <c r="E64"/>
      <c r="F64"/>
      <c r="G64"/>
      <c r="H64"/>
      <c r="I64"/>
      <c r="N64"/>
      <c r="O64"/>
      <c r="P64"/>
      <c r="Q64"/>
      <c r="R64"/>
      <c r="S64"/>
      <c r="T64"/>
      <c r="W64"/>
      <c r="X64"/>
      <c r="Z64"/>
      <c r="AA64"/>
      <c r="AB64"/>
    </row>
    <row r="65" spans="1:28" ht="23.25" customHeight="1">
      <c r="A65" s="89">
        <v>11</v>
      </c>
      <c r="C65"/>
      <c r="D65"/>
      <c r="E65"/>
      <c r="F65"/>
      <c r="G65"/>
      <c r="H65"/>
      <c r="I65"/>
      <c r="N65"/>
      <c r="O65"/>
      <c r="P65"/>
      <c r="Q65"/>
      <c r="R65"/>
      <c r="S65"/>
      <c r="T65"/>
      <c r="W65"/>
      <c r="X65"/>
      <c r="Z65"/>
      <c r="AA65"/>
      <c r="AB65"/>
    </row>
    <row r="66" spans="1:28" ht="23.25" customHeight="1">
      <c r="A66" s="89">
        <v>12</v>
      </c>
      <c r="C66"/>
      <c r="D66"/>
      <c r="E66"/>
      <c r="F66"/>
      <c r="G66"/>
      <c r="H66"/>
      <c r="I66"/>
      <c r="N66"/>
      <c r="O66"/>
      <c r="P66"/>
      <c r="Q66"/>
      <c r="R66"/>
      <c r="S66"/>
      <c r="T66"/>
      <c r="W66"/>
      <c r="X66"/>
      <c r="Z66"/>
      <c r="AA66"/>
      <c r="AB66"/>
    </row>
    <row r="67" spans="1:28" ht="23.25" customHeight="1">
      <c r="A67" s="89">
        <v>13</v>
      </c>
      <c r="C67"/>
      <c r="D67"/>
      <c r="E67"/>
      <c r="F67"/>
      <c r="G67"/>
      <c r="H67"/>
      <c r="I67"/>
      <c r="N67"/>
      <c r="O67"/>
      <c r="P67"/>
      <c r="Q67"/>
      <c r="R67"/>
      <c r="S67"/>
      <c r="T67"/>
      <c r="W67"/>
      <c r="X67"/>
      <c r="Z67"/>
      <c r="AA67"/>
      <c r="AB67"/>
    </row>
    <row r="68" spans="1:28" ht="23.25" customHeight="1">
      <c r="A68" s="89">
        <v>14</v>
      </c>
      <c r="C68"/>
      <c r="D68"/>
      <c r="E68"/>
      <c r="F68"/>
      <c r="G68"/>
      <c r="H68"/>
      <c r="I68"/>
      <c r="N68"/>
      <c r="O68"/>
      <c r="P68"/>
      <c r="Q68"/>
      <c r="R68"/>
      <c r="S68"/>
      <c r="T68"/>
      <c r="W68"/>
      <c r="X68"/>
      <c r="Z68"/>
      <c r="AA68"/>
      <c r="AB68"/>
    </row>
    <row r="69" spans="1:28" ht="23.25" customHeight="1">
      <c r="A69" s="89">
        <v>15</v>
      </c>
      <c r="C69"/>
      <c r="D69"/>
      <c r="E69"/>
      <c r="F69"/>
      <c r="G69"/>
      <c r="H69"/>
      <c r="I69"/>
      <c r="N69"/>
      <c r="O69"/>
      <c r="P69"/>
      <c r="Q69"/>
      <c r="R69"/>
      <c r="S69"/>
      <c r="T69"/>
      <c r="W69"/>
      <c r="X69"/>
      <c r="Z69"/>
      <c r="AA69"/>
      <c r="AB69"/>
    </row>
    <row r="70" spans="1:28" ht="23.25" customHeight="1">
      <c r="A70" s="89">
        <v>16</v>
      </c>
      <c r="C70"/>
      <c r="D70"/>
      <c r="E70"/>
      <c r="F70"/>
      <c r="G70"/>
      <c r="H70"/>
      <c r="I70"/>
      <c r="N70"/>
      <c r="O70"/>
      <c r="P70"/>
      <c r="Q70"/>
      <c r="R70"/>
      <c r="S70"/>
      <c r="T70"/>
      <c r="W70"/>
      <c r="X70"/>
      <c r="Z70"/>
      <c r="AA70"/>
      <c r="AB70"/>
    </row>
    <row r="71" spans="1:28" ht="23.25" customHeight="1">
      <c r="A71" s="89">
        <v>17</v>
      </c>
      <c r="C71"/>
      <c r="D71"/>
      <c r="E71"/>
      <c r="F71"/>
      <c r="G71"/>
      <c r="H71"/>
      <c r="I71"/>
      <c r="N71"/>
      <c r="O71"/>
      <c r="P71"/>
      <c r="Q71"/>
      <c r="R71"/>
      <c r="S71"/>
      <c r="T71"/>
      <c r="W71"/>
      <c r="X71"/>
      <c r="Z71"/>
      <c r="AA71"/>
      <c r="AB71"/>
    </row>
    <row r="72" spans="1:28" ht="23.25" customHeight="1">
      <c r="A72" s="89">
        <v>18</v>
      </c>
      <c r="C72"/>
      <c r="D72"/>
      <c r="E72"/>
      <c r="F72"/>
      <c r="G72"/>
      <c r="H72"/>
      <c r="I72"/>
      <c r="N72"/>
      <c r="O72"/>
      <c r="P72"/>
      <c r="Q72"/>
      <c r="R72"/>
      <c r="S72"/>
      <c r="T72"/>
      <c r="W72"/>
      <c r="X72"/>
      <c r="Z72"/>
      <c r="AA72"/>
      <c r="AB72"/>
    </row>
    <row r="73" spans="1:28" ht="23.25" customHeight="1">
      <c r="A73" s="89">
        <v>19</v>
      </c>
      <c r="C73"/>
      <c r="D73"/>
      <c r="E73"/>
      <c r="F73"/>
      <c r="G73"/>
      <c r="H73"/>
      <c r="I73"/>
      <c r="N73"/>
      <c r="O73"/>
      <c r="P73"/>
      <c r="Q73"/>
      <c r="R73"/>
      <c r="S73"/>
      <c r="T73"/>
      <c r="W73"/>
      <c r="X73"/>
      <c r="Z73"/>
      <c r="AA73"/>
      <c r="AB73"/>
    </row>
    <row r="74" spans="1:28" ht="23.25" customHeight="1">
      <c r="A74" s="89">
        <v>20</v>
      </c>
      <c r="C74"/>
      <c r="D74"/>
      <c r="E74"/>
      <c r="F74"/>
      <c r="G74"/>
      <c r="H74"/>
      <c r="I74"/>
      <c r="N74"/>
      <c r="O74"/>
      <c r="P74"/>
      <c r="Q74"/>
      <c r="R74"/>
      <c r="S74"/>
      <c r="T74"/>
      <c r="W74"/>
      <c r="X74"/>
      <c r="Z74"/>
      <c r="AA74"/>
      <c r="AB74"/>
    </row>
    <row r="75" spans="1:28" ht="23.25" customHeight="1">
      <c r="A75" s="89">
        <v>21</v>
      </c>
      <c r="C75"/>
      <c r="D75"/>
      <c r="E75"/>
      <c r="F75"/>
      <c r="G75"/>
      <c r="H75"/>
      <c r="I75"/>
      <c r="N75"/>
      <c r="O75"/>
      <c r="P75"/>
      <c r="Q75"/>
      <c r="R75"/>
      <c r="S75"/>
      <c r="T75"/>
      <c r="W75"/>
      <c r="X75"/>
      <c r="Z75"/>
      <c r="AA75"/>
      <c r="AB75"/>
    </row>
    <row r="76" spans="1:28" ht="23.25" customHeight="1">
      <c r="A76" s="89">
        <v>22</v>
      </c>
      <c r="C76"/>
      <c r="D76"/>
      <c r="E76"/>
      <c r="F76"/>
      <c r="G76"/>
      <c r="H76"/>
      <c r="I76"/>
      <c r="N76"/>
      <c r="O76"/>
      <c r="P76"/>
      <c r="Q76"/>
      <c r="R76"/>
      <c r="S76"/>
      <c r="T76"/>
      <c r="W76"/>
      <c r="X76"/>
      <c r="Z76"/>
      <c r="AA76"/>
      <c r="AB76"/>
    </row>
    <row r="77" spans="1:28" ht="23.25" customHeight="1">
      <c r="A77" s="89">
        <v>23</v>
      </c>
      <c r="C77"/>
      <c r="D77"/>
      <c r="E77"/>
      <c r="F77"/>
      <c r="G77"/>
      <c r="H77"/>
      <c r="I77"/>
      <c r="N77"/>
      <c r="O77"/>
      <c r="P77"/>
      <c r="Q77"/>
      <c r="R77"/>
      <c r="S77"/>
      <c r="T77"/>
      <c r="W77"/>
      <c r="X77"/>
      <c r="Z77"/>
      <c r="AA77"/>
      <c r="AB77"/>
    </row>
    <row r="78" spans="1:28" ht="23.25" customHeight="1">
      <c r="A78" s="89">
        <v>24</v>
      </c>
      <c r="C78"/>
      <c r="D78"/>
      <c r="E78"/>
      <c r="F78"/>
      <c r="G78"/>
      <c r="H78"/>
      <c r="I78"/>
      <c r="N78"/>
      <c r="O78"/>
      <c r="P78"/>
      <c r="Q78"/>
      <c r="R78"/>
      <c r="S78"/>
      <c r="T78"/>
      <c r="W78"/>
      <c r="X78"/>
      <c r="Z78"/>
      <c r="AA78"/>
      <c r="AB78"/>
    </row>
    <row r="79" spans="1:28" ht="23.25" customHeight="1">
      <c r="A79" s="89">
        <v>25</v>
      </c>
      <c r="C79"/>
      <c r="D79"/>
      <c r="E79"/>
      <c r="F79"/>
      <c r="G79"/>
      <c r="H79"/>
      <c r="I79"/>
      <c r="N79"/>
      <c r="O79"/>
      <c r="P79"/>
      <c r="Q79"/>
      <c r="R79"/>
      <c r="S79"/>
      <c r="T79"/>
      <c r="W79"/>
      <c r="X79"/>
      <c r="Z79"/>
      <c r="AA79"/>
      <c r="AB79"/>
    </row>
    <row r="80" spans="1:28" ht="23.25" customHeight="1">
      <c r="A80" s="89">
        <v>26</v>
      </c>
      <c r="C80"/>
      <c r="D80"/>
      <c r="E80"/>
      <c r="F80"/>
      <c r="G80"/>
      <c r="H80"/>
      <c r="I80"/>
      <c r="N80"/>
      <c r="O80"/>
      <c r="P80"/>
      <c r="Q80"/>
      <c r="R80"/>
      <c r="S80"/>
      <c r="T80"/>
      <c r="W80"/>
      <c r="X80"/>
      <c r="Z80"/>
      <c r="AA80"/>
      <c r="AB80"/>
    </row>
    <row r="81" spans="1:1022" ht="23.25" customHeight="1">
      <c r="A81" s="89">
        <v>27</v>
      </c>
      <c r="C81"/>
      <c r="D81"/>
      <c r="E81"/>
      <c r="F81"/>
      <c r="G81"/>
      <c r="H81"/>
      <c r="I81"/>
      <c r="N81"/>
      <c r="O81"/>
      <c r="P81"/>
      <c r="Q81"/>
      <c r="R81"/>
      <c r="S81"/>
      <c r="T81"/>
      <c r="W81"/>
      <c r="X81"/>
      <c r="Z81"/>
      <c r="AA81"/>
      <c r="AB81"/>
    </row>
    <row r="82" spans="1:1022" ht="23.25" customHeight="1">
      <c r="A82" s="89">
        <v>28</v>
      </c>
      <c r="C82"/>
      <c r="D82"/>
      <c r="E82"/>
      <c r="F82"/>
      <c r="G82"/>
      <c r="H82"/>
      <c r="I82"/>
      <c r="N82"/>
      <c r="O82"/>
      <c r="P82"/>
      <c r="Q82"/>
      <c r="R82"/>
      <c r="S82"/>
      <c r="T82"/>
      <c r="W82"/>
      <c r="X82"/>
      <c r="Z82"/>
      <c r="AA82"/>
      <c r="AB82"/>
    </row>
    <row r="83" spans="1:1022" ht="23.25" customHeight="1">
      <c r="A83" s="89">
        <v>29</v>
      </c>
      <c r="C83"/>
      <c r="D83"/>
      <c r="E83"/>
      <c r="F83"/>
      <c r="G83"/>
      <c r="H83"/>
      <c r="I83"/>
      <c r="N83"/>
      <c r="O83"/>
      <c r="P83"/>
      <c r="Q83"/>
      <c r="R83"/>
      <c r="S83"/>
      <c r="T83"/>
      <c r="W83"/>
      <c r="X83"/>
      <c r="Z83"/>
      <c r="AA83"/>
      <c r="AB83"/>
    </row>
    <row r="84" spans="1:1022" ht="23.25" customHeight="1">
      <c r="A84" s="89">
        <v>30</v>
      </c>
      <c r="C84"/>
      <c r="D84"/>
      <c r="E84"/>
      <c r="F84"/>
      <c r="G84"/>
      <c r="H84"/>
      <c r="I84"/>
      <c r="N84"/>
      <c r="O84"/>
      <c r="P84"/>
      <c r="Q84"/>
      <c r="R84"/>
      <c r="S84"/>
      <c r="T84"/>
      <c r="W84"/>
      <c r="X84"/>
      <c r="Z84"/>
      <c r="AA84"/>
      <c r="AB84"/>
    </row>
    <row r="85" spans="1:1022" ht="23.25" customHeight="1">
      <c r="A85" s="89">
        <v>31</v>
      </c>
      <c r="C85"/>
      <c r="D85"/>
      <c r="E85"/>
      <c r="F85"/>
      <c r="G85"/>
      <c r="H85"/>
      <c r="I85"/>
      <c r="N85"/>
      <c r="O85"/>
      <c r="P85"/>
      <c r="Q85"/>
      <c r="R85"/>
      <c r="S85"/>
      <c r="T85"/>
      <c r="W85"/>
      <c r="X85"/>
      <c r="Z85"/>
      <c r="AA85"/>
      <c r="AB85"/>
    </row>
    <row r="86" spans="1:1022" ht="23.25" customHeight="1">
      <c r="A86" s="89">
        <v>32</v>
      </c>
      <c r="C86"/>
      <c r="D86"/>
      <c r="E86"/>
      <c r="F86"/>
      <c r="G86"/>
      <c r="H86"/>
      <c r="I86"/>
      <c r="N86"/>
      <c r="O86"/>
      <c r="P86"/>
      <c r="Q86"/>
      <c r="R86"/>
      <c r="S86"/>
      <c r="T86"/>
      <c r="W86"/>
      <c r="X86"/>
      <c r="Z86"/>
      <c r="AA86"/>
      <c r="AB86"/>
    </row>
    <row r="87" spans="1:1022" ht="23.25" customHeight="1">
      <c r="A87" s="89">
        <v>33</v>
      </c>
      <c r="C87"/>
      <c r="D87"/>
      <c r="E87"/>
      <c r="F87"/>
      <c r="G87"/>
      <c r="H87"/>
      <c r="I87"/>
      <c r="N87"/>
      <c r="O87"/>
      <c r="P87"/>
      <c r="Q87"/>
      <c r="R87"/>
      <c r="S87"/>
      <c r="T87"/>
      <c r="W87"/>
      <c r="X87"/>
      <c r="Z87"/>
      <c r="AA87"/>
      <c r="AB87"/>
    </row>
    <row r="88" spans="1:1022" ht="23.25" customHeight="1">
      <c r="A88" s="89">
        <v>34</v>
      </c>
      <c r="C88"/>
      <c r="D88"/>
      <c r="E88"/>
      <c r="F88"/>
      <c r="G88"/>
      <c r="H88"/>
      <c r="I88"/>
      <c r="N88"/>
      <c r="O88"/>
      <c r="P88"/>
      <c r="Q88"/>
      <c r="R88"/>
      <c r="S88"/>
      <c r="T88"/>
      <c r="W88"/>
      <c r="X88"/>
      <c r="Z88"/>
      <c r="AA88"/>
      <c r="AB88"/>
    </row>
    <row r="89" spans="1:1022" ht="23.25" customHeight="1">
      <c r="A89" s="89">
        <v>35</v>
      </c>
      <c r="C89"/>
      <c r="D89"/>
      <c r="E89"/>
      <c r="F89"/>
      <c r="G89"/>
      <c r="H89"/>
      <c r="I89"/>
      <c r="N89"/>
      <c r="O89"/>
      <c r="P89"/>
      <c r="Q89"/>
      <c r="R89"/>
      <c r="S89"/>
      <c r="T89"/>
      <c r="W89"/>
      <c r="X89"/>
      <c r="Z89"/>
      <c r="AA89"/>
      <c r="AB89"/>
    </row>
    <row r="90" spans="1:1022" ht="23.25" customHeight="1">
      <c r="A90" s="89">
        <v>36</v>
      </c>
      <c r="C90"/>
      <c r="D90"/>
      <c r="E90"/>
      <c r="F90"/>
      <c r="G90"/>
      <c r="H90"/>
      <c r="I90"/>
      <c r="N90"/>
      <c r="O90"/>
      <c r="P90"/>
      <c r="Q90"/>
      <c r="R90"/>
      <c r="S90"/>
      <c r="T90"/>
      <c r="W90"/>
      <c r="X90"/>
      <c r="Z90"/>
      <c r="AA90"/>
      <c r="AB90"/>
    </row>
    <row r="91" spans="1:1022" ht="23.25" customHeight="1">
      <c r="A91" s="89">
        <v>37</v>
      </c>
      <c r="C91"/>
      <c r="D91"/>
      <c r="E91"/>
      <c r="F91"/>
      <c r="G91"/>
      <c r="H91"/>
      <c r="I91"/>
      <c r="N91"/>
      <c r="O91"/>
      <c r="P91"/>
      <c r="Q91"/>
      <c r="R91"/>
      <c r="S91"/>
      <c r="T91"/>
      <c r="W91"/>
      <c r="X91"/>
      <c r="Z91"/>
      <c r="AA91"/>
      <c r="AB91"/>
    </row>
    <row r="92" spans="1:1022" ht="23.25" customHeight="1">
      <c r="A92"/>
      <c r="C92"/>
      <c r="D92"/>
      <c r="E92"/>
      <c r="F92"/>
      <c r="G92"/>
      <c r="H92"/>
      <c r="I92"/>
      <c r="N92"/>
      <c r="O92"/>
      <c r="P92"/>
      <c r="Q92"/>
      <c r="R92"/>
      <c r="S92"/>
      <c r="T92"/>
      <c r="W92"/>
      <c r="X92"/>
      <c r="Z92"/>
      <c r="AA92"/>
      <c r="AB92"/>
    </row>
    <row r="93" spans="1:1022" ht="23.25" customHeight="1">
      <c r="A93" s="37"/>
      <c r="C93"/>
      <c r="D93"/>
      <c r="E93"/>
      <c r="F93"/>
      <c r="G93"/>
      <c r="H93"/>
      <c r="I93"/>
      <c r="N93"/>
      <c r="O93"/>
      <c r="P93"/>
      <c r="Q93"/>
      <c r="R93"/>
      <c r="S93"/>
      <c r="T93"/>
      <c r="W93"/>
      <c r="X93"/>
      <c r="Z93"/>
      <c r="AA93"/>
      <c r="AB93"/>
      <c r="AC93" s="109"/>
      <c r="AD93" s="109"/>
      <c r="AE93" s="109"/>
      <c r="AF93" s="109"/>
      <c r="AG93" s="109"/>
      <c r="AH93" s="109"/>
      <c r="AI93" s="109"/>
      <c r="AJ93" s="110"/>
      <c r="AK93" s="109"/>
      <c r="AL93" s="111"/>
      <c r="AM93" s="111"/>
      <c r="AN93" s="111"/>
      <c r="AO93" s="111"/>
      <c r="AP93" s="111"/>
      <c r="AQ93" s="111"/>
      <c r="AR93" s="111"/>
      <c r="AS93" s="111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S93" s="109"/>
      <c r="FT93" s="109"/>
      <c r="FU93" s="109"/>
      <c r="FV93" s="109"/>
      <c r="FW93" s="109"/>
      <c r="FX93" s="109"/>
      <c r="FY93" s="109"/>
      <c r="FZ93" s="109"/>
      <c r="GA93" s="109"/>
      <c r="GB93" s="109"/>
      <c r="GC93" s="109"/>
      <c r="GD93" s="109"/>
      <c r="GE93" s="109"/>
      <c r="GF93" s="109"/>
      <c r="GG93" s="109"/>
      <c r="GH93" s="109"/>
      <c r="GI93" s="109"/>
      <c r="GJ93" s="109"/>
      <c r="GK93" s="109"/>
      <c r="GL93" s="109"/>
      <c r="GM93" s="109"/>
      <c r="GN93" s="109"/>
      <c r="GO93" s="109"/>
      <c r="GP93" s="109"/>
      <c r="GQ93" s="109"/>
      <c r="GR93" s="109"/>
      <c r="GS93" s="109"/>
      <c r="GT93" s="109"/>
      <c r="GU93" s="109"/>
      <c r="GV93" s="109"/>
      <c r="GW93" s="109"/>
      <c r="GX93" s="109"/>
      <c r="GY93" s="109"/>
      <c r="GZ93" s="109"/>
      <c r="HA93" s="109"/>
      <c r="HB93" s="109"/>
      <c r="HC93" s="109"/>
      <c r="HD93" s="109"/>
      <c r="HE93" s="109"/>
      <c r="HF93" s="109"/>
      <c r="HG93" s="109"/>
      <c r="HH93" s="109"/>
      <c r="HI93" s="109"/>
      <c r="HJ93" s="109"/>
      <c r="HK93" s="109"/>
      <c r="HL93" s="109"/>
      <c r="HM93" s="109"/>
      <c r="HN93" s="109"/>
      <c r="HO93" s="109"/>
      <c r="HP93" s="109"/>
      <c r="HQ93" s="109"/>
      <c r="HR93" s="109"/>
      <c r="HS93" s="109"/>
      <c r="HT93" s="109"/>
      <c r="HU93" s="109"/>
      <c r="HV93" s="109"/>
      <c r="HW93" s="109"/>
      <c r="HX93" s="109"/>
      <c r="HY93" s="109"/>
      <c r="HZ93" s="109"/>
      <c r="IA93" s="109"/>
      <c r="IB93" s="109"/>
      <c r="IC93" s="109"/>
      <c r="ID93" s="109"/>
      <c r="IE93" s="109"/>
      <c r="IF93" s="109"/>
      <c r="IG93" s="109"/>
      <c r="IH93" s="109"/>
      <c r="II93" s="109"/>
      <c r="IJ93" s="109"/>
      <c r="IK93" s="109"/>
      <c r="IL93" s="109"/>
      <c r="IM93" s="109"/>
      <c r="IN93" s="109"/>
      <c r="IO93" s="109"/>
      <c r="IP93" s="109"/>
      <c r="IQ93" s="109"/>
      <c r="IR93" s="109"/>
      <c r="IS93" s="109"/>
      <c r="IT93" s="109"/>
      <c r="IU93" s="109"/>
      <c r="IV93" s="109"/>
      <c r="IW93" s="109"/>
      <c r="IX93" s="109"/>
      <c r="IY93" s="109"/>
      <c r="IZ93" s="109"/>
      <c r="JA93" s="109"/>
      <c r="JB93" s="109"/>
      <c r="JC93" s="109"/>
      <c r="JD93" s="109"/>
      <c r="JE93" s="109"/>
      <c r="JF93" s="109"/>
      <c r="JG93" s="109"/>
      <c r="JH93" s="109"/>
      <c r="JI93" s="109"/>
      <c r="JJ93" s="109"/>
      <c r="JK93" s="109"/>
      <c r="JL93" s="109"/>
      <c r="JM93" s="109"/>
      <c r="JN93" s="109"/>
      <c r="JO93" s="109"/>
      <c r="JP93" s="109"/>
      <c r="JQ93" s="109"/>
      <c r="JR93" s="109"/>
      <c r="JS93" s="109"/>
      <c r="JT93" s="109"/>
      <c r="JU93" s="109"/>
      <c r="JV93" s="109"/>
      <c r="JW93" s="109"/>
      <c r="JX93" s="109"/>
      <c r="JY93" s="109"/>
      <c r="JZ93" s="109"/>
      <c r="KA93" s="109"/>
      <c r="KB93" s="109"/>
      <c r="KC93" s="109"/>
      <c r="KD93" s="109"/>
      <c r="KE93" s="109"/>
      <c r="KF93" s="109"/>
      <c r="KG93" s="109"/>
      <c r="KH93" s="109"/>
      <c r="KI93" s="109"/>
      <c r="KJ93" s="109"/>
      <c r="KK93" s="109"/>
      <c r="KL93" s="109"/>
      <c r="KM93" s="109"/>
      <c r="KN93" s="109"/>
      <c r="KO93" s="109"/>
      <c r="KP93" s="109"/>
      <c r="KQ93" s="109"/>
      <c r="KR93" s="109"/>
      <c r="KS93" s="109"/>
      <c r="KT93" s="109"/>
      <c r="KU93" s="109"/>
      <c r="KV93" s="109"/>
      <c r="KW93" s="109"/>
      <c r="KX93" s="109"/>
      <c r="KY93" s="109"/>
      <c r="KZ93" s="109"/>
      <c r="LA93" s="109"/>
      <c r="LB93" s="109"/>
      <c r="LC93" s="109"/>
      <c r="LD93" s="109"/>
      <c r="LE93" s="109"/>
      <c r="LF93" s="109"/>
      <c r="LG93" s="109"/>
      <c r="LH93" s="109"/>
      <c r="LI93" s="109"/>
      <c r="LJ93" s="109"/>
      <c r="LK93" s="109"/>
      <c r="LL93" s="109"/>
      <c r="LM93" s="109"/>
      <c r="LN93" s="109"/>
      <c r="LO93" s="109"/>
      <c r="LP93" s="109"/>
      <c r="LQ93" s="109"/>
      <c r="LR93" s="109"/>
      <c r="LS93" s="109"/>
      <c r="LT93" s="109"/>
      <c r="LU93" s="109"/>
      <c r="LV93" s="109"/>
      <c r="LW93" s="109"/>
      <c r="LX93" s="109"/>
      <c r="LY93" s="109"/>
      <c r="LZ93" s="109"/>
      <c r="MA93" s="109"/>
      <c r="MB93" s="109"/>
      <c r="MC93" s="109"/>
      <c r="MD93" s="109"/>
      <c r="ME93" s="109"/>
      <c r="MF93" s="109"/>
      <c r="MG93" s="109"/>
      <c r="MH93" s="109"/>
      <c r="MI93" s="109"/>
      <c r="MJ93" s="109"/>
      <c r="MK93" s="109"/>
      <c r="ML93" s="109"/>
      <c r="MM93" s="109"/>
      <c r="MN93" s="109"/>
      <c r="MO93" s="109"/>
      <c r="MP93" s="109"/>
      <c r="MQ93" s="109"/>
      <c r="MR93" s="109"/>
      <c r="MS93" s="109"/>
      <c r="MT93" s="109"/>
      <c r="MU93" s="109"/>
      <c r="MV93" s="109"/>
      <c r="MW93" s="109"/>
      <c r="MX93" s="109"/>
      <c r="MY93" s="109"/>
      <c r="MZ93" s="109"/>
      <c r="NA93" s="109"/>
      <c r="NB93" s="109"/>
      <c r="NC93" s="109"/>
      <c r="ND93" s="109"/>
      <c r="NE93" s="109"/>
      <c r="NF93" s="109"/>
      <c r="NG93" s="109"/>
      <c r="NH93" s="109"/>
      <c r="NI93" s="109"/>
      <c r="NJ93" s="109"/>
      <c r="NK93" s="109"/>
      <c r="NL93" s="109"/>
      <c r="NM93" s="109"/>
      <c r="NN93" s="109"/>
      <c r="NO93" s="109"/>
      <c r="NP93" s="109"/>
      <c r="NQ93" s="109"/>
      <c r="NR93" s="109"/>
      <c r="NS93" s="109"/>
      <c r="NT93" s="109"/>
      <c r="NU93" s="109"/>
      <c r="NV93" s="109"/>
      <c r="NW93" s="109"/>
      <c r="NX93" s="109"/>
      <c r="NY93" s="109"/>
      <c r="NZ93" s="109"/>
      <c r="OA93" s="109"/>
      <c r="OB93" s="109"/>
      <c r="OC93" s="109"/>
      <c r="OD93" s="109"/>
      <c r="OE93" s="109"/>
      <c r="OF93" s="109"/>
      <c r="OG93" s="109"/>
      <c r="OH93" s="109"/>
      <c r="OI93" s="109"/>
      <c r="OJ93" s="109"/>
      <c r="OK93" s="109"/>
      <c r="OL93" s="109"/>
      <c r="OM93" s="109"/>
      <c r="ON93" s="109"/>
      <c r="OO93" s="109"/>
      <c r="OP93" s="109"/>
      <c r="OQ93" s="109"/>
      <c r="OR93" s="109"/>
      <c r="OS93" s="109"/>
      <c r="OT93" s="109"/>
      <c r="OU93" s="109"/>
      <c r="OV93" s="109"/>
      <c r="OW93" s="109"/>
      <c r="OX93" s="109"/>
      <c r="OY93" s="109"/>
      <c r="OZ93" s="109"/>
      <c r="PA93" s="109"/>
      <c r="PB93" s="109"/>
      <c r="PC93" s="109"/>
      <c r="PD93" s="109"/>
      <c r="PE93" s="109"/>
      <c r="PF93" s="109"/>
      <c r="PG93" s="109"/>
      <c r="PH93" s="109"/>
      <c r="PI93" s="109"/>
      <c r="PJ93" s="109"/>
      <c r="PK93" s="109"/>
      <c r="PL93" s="109"/>
      <c r="PM93" s="109"/>
      <c r="PN93" s="109"/>
      <c r="PO93" s="109"/>
      <c r="PP93" s="109"/>
      <c r="PQ93" s="109"/>
      <c r="PR93" s="109"/>
      <c r="PS93" s="109"/>
      <c r="PT93" s="109"/>
      <c r="PU93" s="109"/>
      <c r="PV93" s="109"/>
      <c r="PW93" s="109"/>
      <c r="PX93" s="109"/>
      <c r="PY93" s="109"/>
      <c r="PZ93" s="109"/>
      <c r="QA93" s="109"/>
      <c r="QB93" s="109"/>
      <c r="QC93" s="109"/>
      <c r="QD93" s="109"/>
      <c r="QE93" s="109"/>
      <c r="QF93" s="109"/>
      <c r="QG93" s="109"/>
      <c r="QH93" s="109"/>
      <c r="QI93" s="109"/>
      <c r="QJ93" s="109"/>
      <c r="QK93" s="109"/>
      <c r="QL93" s="109"/>
      <c r="QM93" s="109"/>
      <c r="QN93" s="109"/>
      <c r="QO93" s="109"/>
      <c r="QP93" s="109"/>
      <c r="QQ93" s="109"/>
      <c r="QR93" s="109"/>
      <c r="QS93" s="109"/>
      <c r="QT93" s="109"/>
      <c r="QU93" s="109"/>
      <c r="QV93" s="109"/>
      <c r="QW93" s="109"/>
      <c r="QX93" s="109"/>
      <c r="QY93" s="109"/>
      <c r="QZ93" s="109"/>
      <c r="RA93" s="109"/>
      <c r="RB93" s="109"/>
      <c r="RC93" s="109"/>
      <c r="RD93" s="109"/>
      <c r="RE93" s="109"/>
      <c r="RF93" s="109"/>
      <c r="RG93" s="109"/>
      <c r="RH93" s="109"/>
      <c r="RI93" s="109"/>
      <c r="RJ93" s="109"/>
      <c r="RK93" s="109"/>
      <c r="RL93" s="109"/>
      <c r="RM93" s="109"/>
      <c r="RN93" s="109"/>
      <c r="RO93" s="109"/>
      <c r="RP93" s="109"/>
      <c r="RQ93" s="109"/>
      <c r="RR93" s="109"/>
      <c r="RS93" s="109"/>
      <c r="RT93" s="109"/>
      <c r="RU93" s="109"/>
      <c r="RV93" s="109"/>
      <c r="RW93" s="109"/>
      <c r="RX93" s="109"/>
      <c r="RY93" s="109"/>
      <c r="RZ93" s="109"/>
      <c r="SA93" s="109"/>
      <c r="SB93" s="109"/>
      <c r="SC93" s="109"/>
      <c r="SD93" s="109"/>
      <c r="SE93" s="109"/>
      <c r="SF93" s="109"/>
      <c r="SG93" s="109"/>
      <c r="SH93" s="109"/>
      <c r="SI93" s="109"/>
      <c r="SJ93" s="109"/>
      <c r="SK93" s="109"/>
      <c r="SL93" s="109"/>
      <c r="SM93" s="109"/>
      <c r="SN93" s="109"/>
      <c r="SO93" s="109"/>
      <c r="SP93" s="109"/>
      <c r="SQ93" s="109"/>
      <c r="SR93" s="109"/>
      <c r="SS93" s="109"/>
      <c r="ST93" s="109"/>
      <c r="SU93" s="109"/>
      <c r="SV93" s="109"/>
      <c r="SW93" s="109"/>
      <c r="SX93" s="109"/>
      <c r="SY93" s="109"/>
      <c r="SZ93" s="109"/>
      <c r="TA93" s="109"/>
      <c r="TB93" s="109"/>
      <c r="TC93" s="109"/>
      <c r="TD93" s="109"/>
      <c r="TE93" s="109"/>
      <c r="TF93" s="109"/>
      <c r="TG93" s="109"/>
      <c r="TH93" s="109"/>
      <c r="TI93" s="109"/>
      <c r="TJ93" s="109"/>
      <c r="TK93" s="109"/>
      <c r="TL93" s="109"/>
      <c r="TM93" s="109"/>
      <c r="TN93" s="109"/>
      <c r="TO93" s="109"/>
      <c r="TP93" s="109"/>
      <c r="TQ93" s="109"/>
      <c r="TR93" s="109"/>
      <c r="TS93" s="109"/>
      <c r="TT93" s="109"/>
      <c r="TU93" s="109"/>
      <c r="TV93" s="109"/>
      <c r="TW93" s="109"/>
      <c r="TX93" s="109"/>
      <c r="TY93" s="109"/>
      <c r="TZ93" s="109"/>
      <c r="UA93" s="109"/>
      <c r="UB93" s="109"/>
      <c r="UC93" s="109"/>
      <c r="UD93" s="109"/>
      <c r="UE93" s="109"/>
      <c r="UF93" s="109"/>
      <c r="UG93" s="109"/>
      <c r="UH93" s="109"/>
      <c r="UI93" s="109"/>
      <c r="UJ93" s="109"/>
      <c r="UK93" s="109"/>
      <c r="UL93" s="109"/>
      <c r="UM93" s="109"/>
      <c r="UN93" s="109"/>
      <c r="UO93" s="109"/>
      <c r="UP93" s="109"/>
      <c r="UQ93" s="109"/>
      <c r="UR93" s="109"/>
      <c r="US93" s="109"/>
      <c r="UT93" s="109"/>
      <c r="UU93" s="109"/>
      <c r="UV93" s="109"/>
      <c r="UW93" s="109"/>
      <c r="UX93" s="109"/>
      <c r="UY93" s="109"/>
      <c r="UZ93" s="109"/>
      <c r="VA93" s="109"/>
      <c r="VB93" s="109"/>
      <c r="VC93" s="109"/>
      <c r="VD93" s="109"/>
      <c r="VE93" s="109"/>
      <c r="VF93" s="109"/>
      <c r="VG93" s="109"/>
      <c r="VH93" s="109"/>
      <c r="VI93" s="109"/>
      <c r="VJ93" s="109"/>
      <c r="VK93" s="109"/>
      <c r="VL93" s="109"/>
      <c r="VM93" s="109"/>
      <c r="VN93" s="109"/>
      <c r="VO93" s="109"/>
      <c r="VP93" s="109"/>
      <c r="VQ93" s="109"/>
      <c r="VR93" s="109"/>
      <c r="VS93" s="109"/>
      <c r="VT93" s="109"/>
      <c r="VU93" s="109"/>
      <c r="VV93" s="109"/>
      <c r="VW93" s="109"/>
      <c r="VX93" s="109"/>
      <c r="VY93" s="109"/>
      <c r="VZ93" s="109"/>
      <c r="WA93" s="109"/>
      <c r="WB93" s="109"/>
      <c r="WC93" s="109"/>
      <c r="WD93" s="109"/>
      <c r="WE93" s="109"/>
      <c r="WF93" s="109"/>
      <c r="WG93" s="109"/>
      <c r="WH93" s="109"/>
      <c r="WI93" s="109"/>
      <c r="WJ93" s="109"/>
      <c r="WK93" s="109"/>
      <c r="WL93" s="109"/>
      <c r="WM93" s="109"/>
      <c r="WN93" s="109"/>
      <c r="WO93" s="109"/>
      <c r="WP93" s="109"/>
      <c r="WQ93" s="109"/>
      <c r="WR93" s="109"/>
      <c r="WS93" s="109"/>
      <c r="WT93" s="109"/>
      <c r="WU93" s="109"/>
      <c r="WV93" s="109"/>
      <c r="WW93" s="109"/>
      <c r="WX93" s="109"/>
      <c r="WY93" s="109"/>
      <c r="WZ93" s="109"/>
      <c r="XA93" s="109"/>
      <c r="XB93" s="109"/>
      <c r="XC93" s="109"/>
      <c r="XD93" s="109"/>
      <c r="XE93" s="109"/>
      <c r="XF93" s="109"/>
      <c r="XG93" s="109"/>
      <c r="XH93" s="109"/>
      <c r="XI93" s="109"/>
      <c r="XJ93" s="109"/>
      <c r="XK93" s="109"/>
      <c r="XL93" s="109"/>
      <c r="XM93" s="109"/>
      <c r="XN93" s="109"/>
      <c r="XO93" s="109"/>
      <c r="XP93" s="109"/>
      <c r="XQ93" s="109"/>
      <c r="XR93" s="109"/>
      <c r="XS93" s="109"/>
      <c r="XT93" s="109"/>
      <c r="XU93" s="109"/>
      <c r="XV93" s="109"/>
      <c r="XW93" s="109"/>
      <c r="XX93" s="109"/>
      <c r="XY93" s="109"/>
      <c r="XZ93" s="109"/>
      <c r="YA93" s="109"/>
      <c r="YB93" s="109"/>
      <c r="YC93" s="109"/>
      <c r="YD93" s="109"/>
      <c r="YE93" s="109"/>
      <c r="YF93" s="109"/>
      <c r="YG93" s="109"/>
      <c r="YH93" s="109"/>
      <c r="YI93" s="109"/>
      <c r="YJ93" s="109"/>
      <c r="YK93" s="109"/>
      <c r="YL93" s="109"/>
      <c r="YM93" s="109"/>
      <c r="YN93" s="109"/>
      <c r="YO93" s="109"/>
      <c r="YP93" s="109"/>
      <c r="YQ93" s="109"/>
      <c r="YR93" s="109"/>
      <c r="YS93" s="109"/>
      <c r="YT93" s="109"/>
      <c r="YU93" s="109"/>
      <c r="YV93" s="109"/>
      <c r="YW93" s="109"/>
      <c r="YX93" s="109"/>
      <c r="YY93" s="109"/>
      <c r="YZ93" s="109"/>
      <c r="ZA93" s="109"/>
      <c r="ZB93" s="109"/>
      <c r="ZC93" s="109"/>
      <c r="ZD93" s="109"/>
      <c r="ZE93" s="109"/>
      <c r="ZF93" s="109"/>
      <c r="ZG93" s="109"/>
      <c r="ZH93" s="109"/>
      <c r="ZI93" s="109"/>
      <c r="ZJ93" s="109"/>
      <c r="ZK93" s="109"/>
      <c r="ZL93" s="109"/>
      <c r="ZM93" s="109"/>
      <c r="ZN93" s="109"/>
      <c r="ZO93" s="109"/>
      <c r="ZP93" s="109"/>
      <c r="ZQ93" s="109"/>
      <c r="ZR93" s="109"/>
      <c r="ZS93" s="109"/>
      <c r="ZT93" s="109"/>
      <c r="ZU93" s="109"/>
      <c r="ZV93" s="109"/>
      <c r="ZW93" s="109"/>
      <c r="ZX93" s="109"/>
      <c r="ZY93" s="109"/>
      <c r="ZZ93" s="109"/>
      <c r="AAA93" s="109"/>
      <c r="AAB93" s="109"/>
      <c r="AAC93" s="109"/>
      <c r="AAD93" s="109"/>
      <c r="AAE93" s="109"/>
      <c r="AAF93" s="109"/>
      <c r="AAG93" s="109"/>
      <c r="AAH93" s="109"/>
      <c r="AAI93" s="109"/>
      <c r="AAJ93" s="109"/>
      <c r="AAK93" s="109"/>
      <c r="AAL93" s="109"/>
      <c r="AAM93" s="109"/>
      <c r="AAN93" s="109"/>
      <c r="AAO93" s="109"/>
      <c r="AAP93" s="109"/>
      <c r="AAQ93" s="109"/>
      <c r="AAR93" s="109"/>
      <c r="AAS93" s="109"/>
      <c r="AAT93" s="109"/>
      <c r="AAU93" s="109"/>
      <c r="AAV93" s="109"/>
      <c r="AAW93" s="109"/>
      <c r="AAX93" s="109"/>
      <c r="AAY93" s="109"/>
      <c r="AAZ93" s="109"/>
      <c r="ABA93" s="109"/>
      <c r="ABB93" s="109"/>
      <c r="ABC93" s="109"/>
      <c r="ABD93" s="109"/>
      <c r="ABE93" s="109"/>
      <c r="ABF93" s="109"/>
      <c r="ABG93" s="109"/>
      <c r="ABH93" s="109"/>
      <c r="ABI93" s="109"/>
      <c r="ABJ93" s="109"/>
      <c r="ABK93" s="109"/>
      <c r="ABL93" s="109"/>
      <c r="ABM93" s="109"/>
      <c r="ABN93" s="109"/>
      <c r="ABO93" s="109"/>
      <c r="ABP93" s="109"/>
      <c r="ABQ93" s="109"/>
      <c r="ABR93" s="109"/>
      <c r="ABS93" s="109"/>
      <c r="ABT93" s="109"/>
      <c r="ABU93" s="109"/>
      <c r="ABV93" s="109"/>
      <c r="ABW93" s="109"/>
      <c r="ABX93" s="109"/>
      <c r="ABY93" s="109"/>
      <c r="ABZ93" s="109"/>
      <c r="ACA93" s="109"/>
      <c r="ACB93" s="109"/>
      <c r="ACC93" s="109"/>
      <c r="ACD93" s="109"/>
      <c r="ACE93" s="109"/>
      <c r="ACF93" s="109"/>
      <c r="ACG93" s="109"/>
      <c r="ACH93" s="109"/>
      <c r="ACI93" s="109"/>
      <c r="ACJ93" s="109"/>
      <c r="ACK93" s="109"/>
      <c r="ACL93" s="109"/>
      <c r="ACM93" s="109"/>
      <c r="ACN93" s="109"/>
      <c r="ACO93" s="109"/>
      <c r="ACP93" s="109"/>
      <c r="ACQ93" s="109"/>
      <c r="ACR93" s="109"/>
      <c r="ACS93" s="109"/>
      <c r="ACT93" s="109"/>
      <c r="ACU93" s="109"/>
      <c r="ACV93" s="109"/>
      <c r="ACW93" s="109"/>
      <c r="ACX93" s="109"/>
      <c r="ACY93" s="109"/>
      <c r="ACZ93" s="109"/>
      <c r="ADA93" s="109"/>
      <c r="ADB93" s="109"/>
      <c r="ADC93" s="109"/>
      <c r="ADD93" s="109"/>
      <c r="ADE93" s="109"/>
      <c r="ADF93" s="109"/>
      <c r="ADG93" s="109"/>
      <c r="ADH93" s="109"/>
      <c r="ADI93" s="109"/>
      <c r="ADJ93" s="109"/>
      <c r="ADK93" s="109"/>
      <c r="ADL93" s="109"/>
      <c r="ADM93" s="109"/>
      <c r="ADN93" s="109"/>
      <c r="ADO93" s="109"/>
      <c r="ADP93" s="109"/>
      <c r="ADQ93" s="109"/>
      <c r="ADR93" s="109"/>
      <c r="ADS93" s="109"/>
      <c r="ADT93" s="109"/>
      <c r="ADU93" s="109"/>
      <c r="ADV93" s="109"/>
      <c r="ADW93" s="109"/>
      <c r="ADX93" s="109"/>
      <c r="ADY93" s="109"/>
      <c r="ADZ93" s="109"/>
      <c r="AEA93" s="109"/>
      <c r="AEB93" s="109"/>
      <c r="AEC93" s="109"/>
      <c r="AED93" s="109"/>
      <c r="AEE93" s="109"/>
      <c r="AEF93" s="109"/>
      <c r="AEG93" s="109"/>
      <c r="AEH93" s="109"/>
      <c r="AEI93" s="109"/>
      <c r="AEJ93" s="109"/>
      <c r="AEK93" s="109"/>
      <c r="AEL93" s="109"/>
      <c r="AEM93" s="109"/>
      <c r="AEN93" s="109"/>
      <c r="AEO93" s="109"/>
      <c r="AEP93" s="109"/>
      <c r="AEQ93" s="109"/>
      <c r="AER93" s="109"/>
      <c r="AES93" s="109"/>
      <c r="AET93" s="109"/>
      <c r="AEU93" s="109"/>
      <c r="AEV93" s="109"/>
      <c r="AEW93" s="109"/>
      <c r="AEX93" s="109"/>
      <c r="AEY93" s="109"/>
      <c r="AEZ93" s="109"/>
      <c r="AFA93" s="109"/>
      <c r="AFB93" s="109"/>
      <c r="AFC93" s="109"/>
      <c r="AFD93" s="109"/>
      <c r="AFE93" s="109"/>
      <c r="AFF93" s="109"/>
      <c r="AFG93" s="109"/>
      <c r="AFH93" s="109"/>
      <c r="AFI93" s="109"/>
      <c r="AFJ93" s="109"/>
      <c r="AFK93" s="109"/>
      <c r="AFL93" s="109"/>
      <c r="AFM93" s="109"/>
      <c r="AFN93" s="109"/>
      <c r="AFO93" s="109"/>
      <c r="AFP93" s="109"/>
      <c r="AFQ93" s="109"/>
      <c r="AFR93" s="109"/>
      <c r="AFS93" s="109"/>
      <c r="AFT93" s="109"/>
      <c r="AFU93" s="109"/>
      <c r="AFV93" s="109"/>
      <c r="AFW93" s="109"/>
      <c r="AFX93" s="109"/>
      <c r="AFY93" s="109"/>
      <c r="AFZ93" s="109"/>
      <c r="AGA93" s="109"/>
      <c r="AGB93" s="109"/>
      <c r="AGC93" s="109"/>
      <c r="AGD93" s="109"/>
      <c r="AGE93" s="109"/>
      <c r="AGF93" s="109"/>
      <c r="AGG93" s="109"/>
      <c r="AGH93" s="109"/>
      <c r="AGI93" s="109"/>
      <c r="AGJ93" s="109"/>
      <c r="AGK93" s="109"/>
      <c r="AGL93" s="109"/>
      <c r="AGM93" s="109"/>
      <c r="AGN93" s="109"/>
      <c r="AGO93" s="109"/>
      <c r="AGP93" s="109"/>
      <c r="AGQ93" s="109"/>
      <c r="AGR93" s="109"/>
      <c r="AGS93" s="109"/>
      <c r="AGT93" s="109"/>
      <c r="AGU93" s="109"/>
      <c r="AGV93" s="109"/>
      <c r="AGW93" s="109"/>
      <c r="AGX93" s="109"/>
      <c r="AGY93" s="109"/>
      <c r="AGZ93" s="109"/>
      <c r="AHA93" s="109"/>
      <c r="AHB93" s="109"/>
      <c r="AHC93" s="109"/>
      <c r="AHD93" s="109"/>
      <c r="AHE93" s="109"/>
      <c r="AHF93" s="109"/>
      <c r="AHG93" s="109"/>
      <c r="AHH93" s="109"/>
      <c r="AHI93" s="109"/>
      <c r="AHJ93" s="109"/>
      <c r="AHK93" s="109"/>
      <c r="AHL93" s="109"/>
      <c r="AHM93" s="109"/>
      <c r="AHN93" s="109"/>
      <c r="AHO93" s="109"/>
      <c r="AHP93" s="109"/>
      <c r="AHQ93" s="109"/>
      <c r="AHR93" s="109"/>
      <c r="AHS93" s="109"/>
      <c r="AHT93" s="109"/>
      <c r="AHU93" s="109"/>
      <c r="AHV93" s="109"/>
      <c r="AHW93" s="109"/>
      <c r="AHX93" s="109"/>
      <c r="AHY93" s="109"/>
      <c r="AHZ93" s="109"/>
      <c r="AIA93" s="109"/>
      <c r="AIB93" s="109"/>
      <c r="AIC93" s="109"/>
      <c r="AID93" s="109"/>
      <c r="AIE93" s="109"/>
      <c r="AIF93" s="109"/>
      <c r="AIG93" s="109"/>
      <c r="AIH93" s="109"/>
      <c r="AII93" s="109"/>
      <c r="AIJ93" s="109"/>
      <c r="AIK93" s="109"/>
      <c r="AIL93" s="109"/>
      <c r="AIM93" s="109"/>
      <c r="AIN93" s="109"/>
      <c r="AIO93" s="109"/>
      <c r="AIP93" s="109"/>
      <c r="AIQ93" s="109"/>
      <c r="AIR93" s="109"/>
      <c r="AIS93" s="109"/>
      <c r="AIT93" s="109"/>
      <c r="AIU93" s="109"/>
      <c r="AIV93" s="109"/>
      <c r="AIW93" s="109"/>
      <c r="AIX93" s="109"/>
      <c r="AIY93" s="109"/>
      <c r="AIZ93" s="109"/>
      <c r="AJA93" s="109"/>
      <c r="AJB93" s="109"/>
      <c r="AJC93" s="109"/>
      <c r="AJD93" s="109"/>
      <c r="AJE93" s="109"/>
      <c r="AJF93" s="109"/>
      <c r="AJG93" s="109"/>
      <c r="AJH93" s="109"/>
      <c r="AJI93" s="109"/>
      <c r="AJJ93" s="109"/>
      <c r="AJK93" s="109"/>
      <c r="AJL93" s="109"/>
      <c r="AJM93" s="109"/>
      <c r="AJN93" s="109"/>
      <c r="AJO93" s="109"/>
      <c r="AJP93" s="109"/>
      <c r="AJQ93" s="109"/>
      <c r="AJR93" s="109"/>
      <c r="AJS93" s="109"/>
      <c r="AJT93" s="109"/>
      <c r="AJU93" s="109"/>
      <c r="AJV93" s="109"/>
      <c r="AJW93" s="109"/>
      <c r="AJX93" s="109"/>
      <c r="AJY93" s="109"/>
      <c r="AJZ93" s="109"/>
      <c r="AKA93" s="109"/>
      <c r="AKB93" s="109"/>
      <c r="AKC93" s="109"/>
      <c r="AKD93" s="109"/>
      <c r="AKE93" s="109"/>
      <c r="AKF93" s="109"/>
      <c r="AKG93" s="109"/>
      <c r="AKH93" s="109"/>
      <c r="AKI93" s="109"/>
      <c r="AKJ93" s="109"/>
      <c r="AKK93" s="109"/>
      <c r="AKL93" s="109"/>
      <c r="AKM93" s="109"/>
      <c r="AKN93" s="109"/>
      <c r="AKO93" s="109"/>
      <c r="AKP93" s="109"/>
      <c r="AKQ93" s="109"/>
      <c r="AKR93" s="109"/>
      <c r="AKS93" s="109"/>
      <c r="AKT93" s="109"/>
      <c r="AKU93" s="109"/>
      <c r="AKV93" s="109"/>
      <c r="AKW93" s="109"/>
      <c r="AKX93" s="109"/>
      <c r="AKY93" s="109"/>
      <c r="AKZ93" s="109"/>
      <c r="ALA93" s="109"/>
      <c r="ALB93" s="109"/>
      <c r="ALC93" s="109"/>
      <c r="ALD93" s="109"/>
      <c r="ALE93" s="109"/>
      <c r="ALF93" s="109"/>
      <c r="ALG93" s="109"/>
      <c r="ALH93" s="109"/>
      <c r="ALI93" s="109"/>
      <c r="ALJ93" s="109"/>
      <c r="ALK93" s="109"/>
      <c r="ALL93" s="109"/>
      <c r="ALM93" s="109"/>
      <c r="ALN93" s="109"/>
      <c r="ALO93" s="109"/>
      <c r="ALP93" s="109"/>
      <c r="ALQ93" s="109"/>
      <c r="ALR93" s="109"/>
      <c r="ALS93" s="109"/>
      <c r="ALT93" s="109"/>
      <c r="ALU93" s="109"/>
      <c r="ALV93" s="109"/>
      <c r="ALW93" s="109"/>
      <c r="ALX93" s="109"/>
      <c r="ALY93" s="109"/>
      <c r="ALZ93" s="109"/>
      <c r="AMA93" s="109"/>
      <c r="AMB93" s="109"/>
      <c r="AMC93" s="109"/>
      <c r="AMD93" s="109"/>
      <c r="AME93" s="109"/>
      <c r="AMF93" s="109"/>
      <c r="AMG93" s="109"/>
      <c r="AMH93" s="109"/>
    </row>
    <row r="94" spans="1:1022" ht="23.25" customHeight="1">
      <c r="A94" s="37" t="s">
        <v>13</v>
      </c>
      <c r="C94"/>
      <c r="D94"/>
      <c r="E94"/>
      <c r="F94"/>
      <c r="G94"/>
      <c r="H94"/>
      <c r="I94"/>
      <c r="N94"/>
      <c r="O94"/>
      <c r="P94"/>
      <c r="Q94"/>
      <c r="R94"/>
      <c r="S94"/>
      <c r="T94"/>
      <c r="W94"/>
      <c r="X94"/>
      <c r="Z94"/>
      <c r="AA94"/>
      <c r="AB94"/>
      <c r="AC94" s="109"/>
      <c r="AD94" s="109"/>
      <c r="AE94" s="109"/>
      <c r="AF94" s="109"/>
      <c r="AG94" s="109"/>
      <c r="AH94" s="109"/>
      <c r="AI94" s="109"/>
      <c r="AJ94" s="110"/>
      <c r="AK94" s="109"/>
      <c r="AL94" s="111"/>
      <c r="AM94" s="111"/>
      <c r="AN94" s="111"/>
      <c r="AO94" s="111"/>
      <c r="AP94" s="111"/>
      <c r="AQ94" s="111"/>
      <c r="AR94" s="111"/>
      <c r="AS94" s="111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  <c r="FW94" s="109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  <c r="GK94" s="109"/>
      <c r="GL94" s="109"/>
      <c r="GM94" s="109"/>
      <c r="GN94" s="109"/>
      <c r="GO94" s="109"/>
      <c r="GP94" s="109"/>
      <c r="GQ94" s="109"/>
      <c r="GR94" s="109"/>
      <c r="GS94" s="109"/>
      <c r="GT94" s="109"/>
      <c r="GU94" s="109"/>
      <c r="GV94" s="109"/>
      <c r="GW94" s="109"/>
      <c r="GX94" s="109"/>
      <c r="GY94" s="109"/>
      <c r="GZ94" s="109"/>
      <c r="HA94" s="109"/>
      <c r="HB94" s="109"/>
      <c r="HC94" s="109"/>
      <c r="HD94" s="109"/>
      <c r="HE94" s="109"/>
      <c r="HF94" s="109"/>
      <c r="HG94" s="109"/>
      <c r="HH94" s="109"/>
      <c r="HI94" s="109"/>
      <c r="HJ94" s="109"/>
      <c r="HK94" s="109"/>
      <c r="HL94" s="109"/>
      <c r="HM94" s="109"/>
      <c r="HN94" s="109"/>
      <c r="HO94" s="109"/>
      <c r="HP94" s="109"/>
      <c r="HQ94" s="109"/>
      <c r="HR94" s="109"/>
      <c r="HS94" s="109"/>
      <c r="HT94" s="109"/>
      <c r="HU94" s="109"/>
      <c r="HV94" s="109"/>
      <c r="HW94" s="109"/>
      <c r="HX94" s="109"/>
      <c r="HY94" s="109"/>
      <c r="HZ94" s="109"/>
      <c r="IA94" s="109"/>
      <c r="IB94" s="109"/>
      <c r="IC94" s="109"/>
      <c r="ID94" s="109"/>
      <c r="IE94" s="109"/>
      <c r="IF94" s="109"/>
      <c r="IG94" s="109"/>
      <c r="IH94" s="109"/>
      <c r="II94" s="109"/>
      <c r="IJ94" s="109"/>
      <c r="IK94" s="109"/>
      <c r="IL94" s="109"/>
      <c r="IM94" s="109"/>
      <c r="IN94" s="109"/>
      <c r="IO94" s="109"/>
      <c r="IP94" s="109"/>
      <c r="IQ94" s="109"/>
      <c r="IR94" s="109"/>
      <c r="IS94" s="109"/>
      <c r="IT94" s="109"/>
      <c r="IU94" s="109"/>
      <c r="IV94" s="109"/>
      <c r="IW94" s="109"/>
      <c r="IX94" s="109"/>
      <c r="IY94" s="109"/>
      <c r="IZ94" s="109"/>
      <c r="JA94" s="109"/>
      <c r="JB94" s="109"/>
      <c r="JC94" s="109"/>
      <c r="JD94" s="109"/>
      <c r="JE94" s="109"/>
      <c r="JF94" s="109"/>
      <c r="JG94" s="109"/>
      <c r="JH94" s="109"/>
      <c r="JI94" s="109"/>
      <c r="JJ94" s="109"/>
      <c r="JK94" s="109"/>
      <c r="JL94" s="109"/>
      <c r="JM94" s="109"/>
      <c r="JN94" s="109"/>
      <c r="JO94" s="109"/>
      <c r="JP94" s="109"/>
      <c r="JQ94" s="109"/>
      <c r="JR94" s="109"/>
      <c r="JS94" s="109"/>
      <c r="JT94" s="109"/>
      <c r="JU94" s="109"/>
      <c r="JV94" s="109"/>
      <c r="JW94" s="109"/>
      <c r="JX94" s="109"/>
      <c r="JY94" s="109"/>
      <c r="JZ94" s="109"/>
      <c r="KA94" s="109"/>
      <c r="KB94" s="109"/>
      <c r="KC94" s="109"/>
      <c r="KD94" s="109"/>
      <c r="KE94" s="109"/>
      <c r="KF94" s="109"/>
      <c r="KG94" s="109"/>
      <c r="KH94" s="109"/>
      <c r="KI94" s="109"/>
      <c r="KJ94" s="109"/>
      <c r="KK94" s="109"/>
      <c r="KL94" s="109"/>
      <c r="KM94" s="109"/>
      <c r="KN94" s="109"/>
      <c r="KO94" s="109"/>
      <c r="KP94" s="109"/>
      <c r="KQ94" s="109"/>
      <c r="KR94" s="109"/>
      <c r="KS94" s="109"/>
      <c r="KT94" s="109"/>
      <c r="KU94" s="109"/>
      <c r="KV94" s="109"/>
      <c r="KW94" s="109"/>
      <c r="KX94" s="109"/>
      <c r="KY94" s="109"/>
      <c r="KZ94" s="109"/>
      <c r="LA94" s="109"/>
      <c r="LB94" s="109"/>
      <c r="LC94" s="109"/>
      <c r="LD94" s="109"/>
      <c r="LE94" s="109"/>
      <c r="LF94" s="109"/>
      <c r="LG94" s="109"/>
      <c r="LH94" s="109"/>
      <c r="LI94" s="109"/>
      <c r="LJ94" s="109"/>
      <c r="LK94" s="109"/>
      <c r="LL94" s="109"/>
      <c r="LM94" s="109"/>
      <c r="LN94" s="109"/>
      <c r="LO94" s="109"/>
      <c r="LP94" s="109"/>
      <c r="LQ94" s="109"/>
      <c r="LR94" s="109"/>
      <c r="LS94" s="109"/>
      <c r="LT94" s="109"/>
      <c r="LU94" s="109"/>
      <c r="LV94" s="109"/>
      <c r="LW94" s="109"/>
      <c r="LX94" s="109"/>
      <c r="LY94" s="109"/>
      <c r="LZ94" s="109"/>
      <c r="MA94" s="109"/>
      <c r="MB94" s="109"/>
      <c r="MC94" s="109"/>
      <c r="MD94" s="109"/>
      <c r="ME94" s="109"/>
      <c r="MF94" s="109"/>
      <c r="MG94" s="109"/>
      <c r="MH94" s="109"/>
      <c r="MI94" s="109"/>
      <c r="MJ94" s="109"/>
      <c r="MK94" s="109"/>
      <c r="ML94" s="109"/>
      <c r="MM94" s="109"/>
      <c r="MN94" s="109"/>
      <c r="MO94" s="109"/>
      <c r="MP94" s="109"/>
      <c r="MQ94" s="109"/>
      <c r="MR94" s="109"/>
      <c r="MS94" s="109"/>
      <c r="MT94" s="109"/>
      <c r="MU94" s="109"/>
      <c r="MV94" s="109"/>
      <c r="MW94" s="109"/>
      <c r="MX94" s="109"/>
      <c r="MY94" s="109"/>
      <c r="MZ94" s="109"/>
      <c r="NA94" s="109"/>
      <c r="NB94" s="109"/>
      <c r="NC94" s="109"/>
      <c r="ND94" s="109"/>
      <c r="NE94" s="109"/>
      <c r="NF94" s="109"/>
      <c r="NG94" s="109"/>
      <c r="NH94" s="109"/>
      <c r="NI94" s="109"/>
      <c r="NJ94" s="109"/>
      <c r="NK94" s="109"/>
      <c r="NL94" s="109"/>
      <c r="NM94" s="109"/>
      <c r="NN94" s="109"/>
      <c r="NO94" s="109"/>
      <c r="NP94" s="109"/>
      <c r="NQ94" s="109"/>
      <c r="NR94" s="109"/>
      <c r="NS94" s="109"/>
      <c r="NT94" s="109"/>
      <c r="NU94" s="109"/>
      <c r="NV94" s="109"/>
      <c r="NW94" s="109"/>
      <c r="NX94" s="109"/>
      <c r="NY94" s="109"/>
      <c r="NZ94" s="109"/>
      <c r="OA94" s="109"/>
      <c r="OB94" s="109"/>
      <c r="OC94" s="109"/>
      <c r="OD94" s="109"/>
      <c r="OE94" s="109"/>
      <c r="OF94" s="109"/>
      <c r="OG94" s="109"/>
      <c r="OH94" s="109"/>
      <c r="OI94" s="109"/>
      <c r="OJ94" s="109"/>
      <c r="OK94" s="109"/>
      <c r="OL94" s="109"/>
      <c r="OM94" s="109"/>
      <c r="ON94" s="109"/>
      <c r="OO94" s="109"/>
      <c r="OP94" s="109"/>
      <c r="OQ94" s="109"/>
      <c r="OR94" s="109"/>
      <c r="OS94" s="109"/>
      <c r="OT94" s="109"/>
      <c r="OU94" s="109"/>
      <c r="OV94" s="109"/>
      <c r="OW94" s="109"/>
      <c r="OX94" s="109"/>
      <c r="OY94" s="109"/>
      <c r="OZ94" s="109"/>
      <c r="PA94" s="109"/>
      <c r="PB94" s="109"/>
      <c r="PC94" s="109"/>
      <c r="PD94" s="109"/>
      <c r="PE94" s="109"/>
      <c r="PF94" s="109"/>
      <c r="PG94" s="109"/>
      <c r="PH94" s="109"/>
      <c r="PI94" s="109"/>
      <c r="PJ94" s="109"/>
      <c r="PK94" s="109"/>
      <c r="PL94" s="109"/>
      <c r="PM94" s="109"/>
      <c r="PN94" s="109"/>
      <c r="PO94" s="109"/>
      <c r="PP94" s="109"/>
      <c r="PQ94" s="109"/>
      <c r="PR94" s="109"/>
      <c r="PS94" s="109"/>
      <c r="PT94" s="109"/>
      <c r="PU94" s="109"/>
      <c r="PV94" s="109"/>
      <c r="PW94" s="109"/>
      <c r="PX94" s="109"/>
      <c r="PY94" s="109"/>
      <c r="PZ94" s="109"/>
      <c r="QA94" s="109"/>
      <c r="QB94" s="109"/>
      <c r="QC94" s="109"/>
      <c r="QD94" s="109"/>
      <c r="QE94" s="109"/>
      <c r="QF94" s="109"/>
      <c r="QG94" s="109"/>
      <c r="QH94" s="109"/>
      <c r="QI94" s="109"/>
      <c r="QJ94" s="109"/>
      <c r="QK94" s="109"/>
      <c r="QL94" s="109"/>
      <c r="QM94" s="109"/>
      <c r="QN94" s="109"/>
      <c r="QO94" s="109"/>
      <c r="QP94" s="109"/>
      <c r="QQ94" s="109"/>
      <c r="QR94" s="109"/>
      <c r="QS94" s="109"/>
      <c r="QT94" s="109"/>
      <c r="QU94" s="109"/>
      <c r="QV94" s="109"/>
      <c r="QW94" s="109"/>
      <c r="QX94" s="109"/>
      <c r="QY94" s="109"/>
      <c r="QZ94" s="109"/>
      <c r="RA94" s="109"/>
      <c r="RB94" s="109"/>
      <c r="RC94" s="109"/>
      <c r="RD94" s="109"/>
      <c r="RE94" s="109"/>
      <c r="RF94" s="109"/>
      <c r="RG94" s="109"/>
      <c r="RH94" s="109"/>
      <c r="RI94" s="109"/>
      <c r="RJ94" s="109"/>
      <c r="RK94" s="109"/>
      <c r="RL94" s="109"/>
      <c r="RM94" s="109"/>
      <c r="RN94" s="109"/>
      <c r="RO94" s="109"/>
      <c r="RP94" s="109"/>
      <c r="RQ94" s="109"/>
      <c r="RR94" s="109"/>
      <c r="RS94" s="109"/>
      <c r="RT94" s="109"/>
      <c r="RU94" s="109"/>
      <c r="RV94" s="109"/>
      <c r="RW94" s="109"/>
      <c r="RX94" s="109"/>
      <c r="RY94" s="109"/>
      <c r="RZ94" s="109"/>
      <c r="SA94" s="109"/>
      <c r="SB94" s="109"/>
      <c r="SC94" s="109"/>
      <c r="SD94" s="109"/>
      <c r="SE94" s="109"/>
      <c r="SF94" s="109"/>
      <c r="SG94" s="109"/>
      <c r="SH94" s="109"/>
      <c r="SI94" s="109"/>
      <c r="SJ94" s="109"/>
      <c r="SK94" s="109"/>
      <c r="SL94" s="109"/>
      <c r="SM94" s="109"/>
      <c r="SN94" s="109"/>
      <c r="SO94" s="109"/>
      <c r="SP94" s="109"/>
      <c r="SQ94" s="109"/>
      <c r="SR94" s="109"/>
      <c r="SS94" s="109"/>
      <c r="ST94" s="109"/>
      <c r="SU94" s="109"/>
      <c r="SV94" s="109"/>
      <c r="SW94" s="109"/>
      <c r="SX94" s="109"/>
      <c r="SY94" s="109"/>
      <c r="SZ94" s="109"/>
      <c r="TA94" s="109"/>
      <c r="TB94" s="109"/>
      <c r="TC94" s="109"/>
      <c r="TD94" s="109"/>
      <c r="TE94" s="109"/>
      <c r="TF94" s="109"/>
      <c r="TG94" s="109"/>
      <c r="TH94" s="109"/>
      <c r="TI94" s="109"/>
      <c r="TJ94" s="109"/>
      <c r="TK94" s="109"/>
      <c r="TL94" s="109"/>
      <c r="TM94" s="109"/>
      <c r="TN94" s="109"/>
      <c r="TO94" s="109"/>
      <c r="TP94" s="109"/>
      <c r="TQ94" s="109"/>
      <c r="TR94" s="109"/>
      <c r="TS94" s="109"/>
      <c r="TT94" s="109"/>
      <c r="TU94" s="109"/>
      <c r="TV94" s="109"/>
      <c r="TW94" s="109"/>
      <c r="TX94" s="109"/>
      <c r="TY94" s="109"/>
      <c r="TZ94" s="109"/>
      <c r="UA94" s="109"/>
      <c r="UB94" s="109"/>
      <c r="UC94" s="109"/>
      <c r="UD94" s="109"/>
      <c r="UE94" s="109"/>
      <c r="UF94" s="109"/>
      <c r="UG94" s="109"/>
      <c r="UH94" s="109"/>
      <c r="UI94" s="109"/>
      <c r="UJ94" s="109"/>
      <c r="UK94" s="109"/>
      <c r="UL94" s="109"/>
      <c r="UM94" s="109"/>
      <c r="UN94" s="109"/>
      <c r="UO94" s="109"/>
      <c r="UP94" s="109"/>
      <c r="UQ94" s="109"/>
      <c r="UR94" s="109"/>
      <c r="US94" s="109"/>
      <c r="UT94" s="109"/>
      <c r="UU94" s="109"/>
      <c r="UV94" s="109"/>
      <c r="UW94" s="109"/>
      <c r="UX94" s="109"/>
      <c r="UY94" s="109"/>
      <c r="UZ94" s="109"/>
      <c r="VA94" s="109"/>
      <c r="VB94" s="109"/>
      <c r="VC94" s="109"/>
      <c r="VD94" s="109"/>
      <c r="VE94" s="109"/>
      <c r="VF94" s="109"/>
      <c r="VG94" s="109"/>
      <c r="VH94" s="109"/>
      <c r="VI94" s="109"/>
      <c r="VJ94" s="109"/>
      <c r="VK94" s="109"/>
      <c r="VL94" s="109"/>
      <c r="VM94" s="109"/>
      <c r="VN94" s="109"/>
      <c r="VO94" s="109"/>
      <c r="VP94" s="109"/>
      <c r="VQ94" s="109"/>
      <c r="VR94" s="109"/>
      <c r="VS94" s="109"/>
      <c r="VT94" s="109"/>
      <c r="VU94" s="109"/>
      <c r="VV94" s="109"/>
      <c r="VW94" s="109"/>
      <c r="VX94" s="109"/>
      <c r="VY94" s="109"/>
      <c r="VZ94" s="109"/>
      <c r="WA94" s="109"/>
      <c r="WB94" s="109"/>
      <c r="WC94" s="109"/>
      <c r="WD94" s="109"/>
      <c r="WE94" s="109"/>
      <c r="WF94" s="109"/>
      <c r="WG94" s="109"/>
      <c r="WH94" s="109"/>
      <c r="WI94" s="109"/>
      <c r="WJ94" s="109"/>
      <c r="WK94" s="109"/>
      <c r="WL94" s="109"/>
      <c r="WM94" s="109"/>
      <c r="WN94" s="109"/>
      <c r="WO94" s="109"/>
      <c r="WP94" s="109"/>
      <c r="WQ94" s="109"/>
      <c r="WR94" s="109"/>
      <c r="WS94" s="109"/>
      <c r="WT94" s="109"/>
      <c r="WU94" s="109"/>
      <c r="WV94" s="109"/>
      <c r="WW94" s="109"/>
      <c r="WX94" s="109"/>
      <c r="WY94" s="109"/>
      <c r="WZ94" s="109"/>
      <c r="XA94" s="109"/>
      <c r="XB94" s="109"/>
      <c r="XC94" s="109"/>
      <c r="XD94" s="109"/>
      <c r="XE94" s="109"/>
      <c r="XF94" s="109"/>
      <c r="XG94" s="109"/>
      <c r="XH94" s="109"/>
      <c r="XI94" s="109"/>
      <c r="XJ94" s="109"/>
      <c r="XK94" s="109"/>
      <c r="XL94" s="109"/>
      <c r="XM94" s="109"/>
      <c r="XN94" s="109"/>
      <c r="XO94" s="109"/>
      <c r="XP94" s="109"/>
      <c r="XQ94" s="109"/>
      <c r="XR94" s="109"/>
      <c r="XS94" s="109"/>
      <c r="XT94" s="109"/>
      <c r="XU94" s="109"/>
      <c r="XV94" s="109"/>
      <c r="XW94" s="109"/>
      <c r="XX94" s="109"/>
      <c r="XY94" s="109"/>
      <c r="XZ94" s="109"/>
      <c r="YA94" s="109"/>
      <c r="YB94" s="109"/>
      <c r="YC94" s="109"/>
      <c r="YD94" s="109"/>
      <c r="YE94" s="109"/>
      <c r="YF94" s="109"/>
      <c r="YG94" s="109"/>
      <c r="YH94" s="109"/>
      <c r="YI94" s="109"/>
      <c r="YJ94" s="109"/>
      <c r="YK94" s="109"/>
      <c r="YL94" s="109"/>
      <c r="YM94" s="109"/>
      <c r="YN94" s="109"/>
      <c r="YO94" s="109"/>
      <c r="YP94" s="109"/>
      <c r="YQ94" s="109"/>
      <c r="YR94" s="109"/>
      <c r="YS94" s="109"/>
      <c r="YT94" s="109"/>
      <c r="YU94" s="109"/>
      <c r="YV94" s="109"/>
      <c r="YW94" s="109"/>
      <c r="YX94" s="109"/>
      <c r="YY94" s="109"/>
      <c r="YZ94" s="109"/>
      <c r="ZA94" s="109"/>
      <c r="ZB94" s="109"/>
      <c r="ZC94" s="109"/>
      <c r="ZD94" s="109"/>
      <c r="ZE94" s="109"/>
      <c r="ZF94" s="109"/>
      <c r="ZG94" s="109"/>
      <c r="ZH94" s="109"/>
      <c r="ZI94" s="109"/>
      <c r="ZJ94" s="109"/>
      <c r="ZK94" s="109"/>
      <c r="ZL94" s="109"/>
      <c r="ZM94" s="109"/>
      <c r="ZN94" s="109"/>
      <c r="ZO94" s="109"/>
      <c r="ZP94" s="109"/>
      <c r="ZQ94" s="109"/>
      <c r="ZR94" s="109"/>
      <c r="ZS94" s="109"/>
      <c r="ZT94" s="109"/>
      <c r="ZU94" s="109"/>
      <c r="ZV94" s="109"/>
      <c r="ZW94" s="109"/>
      <c r="ZX94" s="109"/>
      <c r="ZY94" s="109"/>
      <c r="ZZ94" s="109"/>
      <c r="AAA94" s="109"/>
      <c r="AAB94" s="109"/>
      <c r="AAC94" s="109"/>
      <c r="AAD94" s="109"/>
      <c r="AAE94" s="109"/>
      <c r="AAF94" s="109"/>
      <c r="AAG94" s="109"/>
      <c r="AAH94" s="109"/>
      <c r="AAI94" s="109"/>
      <c r="AAJ94" s="109"/>
      <c r="AAK94" s="109"/>
      <c r="AAL94" s="109"/>
      <c r="AAM94" s="109"/>
      <c r="AAN94" s="109"/>
      <c r="AAO94" s="109"/>
      <c r="AAP94" s="109"/>
      <c r="AAQ94" s="109"/>
      <c r="AAR94" s="109"/>
      <c r="AAS94" s="109"/>
      <c r="AAT94" s="109"/>
      <c r="AAU94" s="109"/>
      <c r="AAV94" s="109"/>
      <c r="AAW94" s="109"/>
      <c r="AAX94" s="109"/>
      <c r="AAY94" s="109"/>
      <c r="AAZ94" s="109"/>
      <c r="ABA94" s="109"/>
      <c r="ABB94" s="109"/>
      <c r="ABC94" s="109"/>
      <c r="ABD94" s="109"/>
      <c r="ABE94" s="109"/>
      <c r="ABF94" s="109"/>
      <c r="ABG94" s="109"/>
      <c r="ABH94" s="109"/>
      <c r="ABI94" s="109"/>
      <c r="ABJ94" s="109"/>
      <c r="ABK94" s="109"/>
      <c r="ABL94" s="109"/>
      <c r="ABM94" s="109"/>
      <c r="ABN94" s="109"/>
      <c r="ABO94" s="109"/>
      <c r="ABP94" s="109"/>
      <c r="ABQ94" s="109"/>
      <c r="ABR94" s="109"/>
      <c r="ABS94" s="109"/>
      <c r="ABT94" s="109"/>
      <c r="ABU94" s="109"/>
      <c r="ABV94" s="109"/>
      <c r="ABW94" s="109"/>
      <c r="ABX94" s="109"/>
      <c r="ABY94" s="109"/>
      <c r="ABZ94" s="109"/>
      <c r="ACA94" s="109"/>
      <c r="ACB94" s="109"/>
      <c r="ACC94" s="109"/>
      <c r="ACD94" s="109"/>
      <c r="ACE94" s="109"/>
      <c r="ACF94" s="109"/>
      <c r="ACG94" s="109"/>
      <c r="ACH94" s="109"/>
      <c r="ACI94" s="109"/>
      <c r="ACJ94" s="109"/>
      <c r="ACK94" s="109"/>
      <c r="ACL94" s="109"/>
      <c r="ACM94" s="109"/>
      <c r="ACN94" s="109"/>
      <c r="ACO94" s="109"/>
      <c r="ACP94" s="109"/>
      <c r="ACQ94" s="109"/>
      <c r="ACR94" s="109"/>
      <c r="ACS94" s="109"/>
      <c r="ACT94" s="109"/>
      <c r="ACU94" s="109"/>
      <c r="ACV94" s="109"/>
      <c r="ACW94" s="109"/>
      <c r="ACX94" s="109"/>
      <c r="ACY94" s="109"/>
      <c r="ACZ94" s="109"/>
      <c r="ADA94" s="109"/>
      <c r="ADB94" s="109"/>
      <c r="ADC94" s="109"/>
      <c r="ADD94" s="109"/>
      <c r="ADE94" s="109"/>
      <c r="ADF94" s="109"/>
      <c r="ADG94" s="109"/>
      <c r="ADH94" s="109"/>
      <c r="ADI94" s="109"/>
      <c r="ADJ94" s="109"/>
      <c r="ADK94" s="109"/>
      <c r="ADL94" s="109"/>
      <c r="ADM94" s="109"/>
      <c r="ADN94" s="109"/>
      <c r="ADO94" s="109"/>
      <c r="ADP94" s="109"/>
      <c r="ADQ94" s="109"/>
      <c r="ADR94" s="109"/>
      <c r="ADS94" s="109"/>
      <c r="ADT94" s="109"/>
      <c r="ADU94" s="109"/>
      <c r="ADV94" s="109"/>
      <c r="ADW94" s="109"/>
      <c r="ADX94" s="109"/>
      <c r="ADY94" s="109"/>
      <c r="ADZ94" s="109"/>
      <c r="AEA94" s="109"/>
      <c r="AEB94" s="109"/>
      <c r="AEC94" s="109"/>
      <c r="AED94" s="109"/>
      <c r="AEE94" s="109"/>
      <c r="AEF94" s="109"/>
      <c r="AEG94" s="109"/>
      <c r="AEH94" s="109"/>
      <c r="AEI94" s="109"/>
      <c r="AEJ94" s="109"/>
      <c r="AEK94" s="109"/>
      <c r="AEL94" s="109"/>
      <c r="AEM94" s="109"/>
      <c r="AEN94" s="109"/>
      <c r="AEO94" s="109"/>
      <c r="AEP94" s="109"/>
      <c r="AEQ94" s="109"/>
      <c r="AER94" s="109"/>
      <c r="AES94" s="109"/>
      <c r="AET94" s="109"/>
      <c r="AEU94" s="109"/>
      <c r="AEV94" s="109"/>
      <c r="AEW94" s="109"/>
      <c r="AEX94" s="109"/>
      <c r="AEY94" s="109"/>
      <c r="AEZ94" s="109"/>
      <c r="AFA94" s="109"/>
      <c r="AFB94" s="109"/>
      <c r="AFC94" s="109"/>
      <c r="AFD94" s="109"/>
      <c r="AFE94" s="109"/>
      <c r="AFF94" s="109"/>
      <c r="AFG94" s="109"/>
      <c r="AFH94" s="109"/>
      <c r="AFI94" s="109"/>
      <c r="AFJ94" s="109"/>
      <c r="AFK94" s="109"/>
      <c r="AFL94" s="109"/>
      <c r="AFM94" s="109"/>
      <c r="AFN94" s="109"/>
      <c r="AFO94" s="109"/>
      <c r="AFP94" s="109"/>
      <c r="AFQ94" s="109"/>
      <c r="AFR94" s="109"/>
      <c r="AFS94" s="109"/>
      <c r="AFT94" s="109"/>
      <c r="AFU94" s="109"/>
      <c r="AFV94" s="109"/>
      <c r="AFW94" s="109"/>
      <c r="AFX94" s="109"/>
      <c r="AFY94" s="109"/>
      <c r="AFZ94" s="109"/>
      <c r="AGA94" s="109"/>
      <c r="AGB94" s="109"/>
      <c r="AGC94" s="109"/>
      <c r="AGD94" s="109"/>
      <c r="AGE94" s="109"/>
      <c r="AGF94" s="109"/>
      <c r="AGG94" s="109"/>
      <c r="AGH94" s="109"/>
      <c r="AGI94" s="109"/>
      <c r="AGJ94" s="109"/>
      <c r="AGK94" s="109"/>
      <c r="AGL94" s="109"/>
      <c r="AGM94" s="109"/>
      <c r="AGN94" s="109"/>
      <c r="AGO94" s="109"/>
      <c r="AGP94" s="109"/>
      <c r="AGQ94" s="109"/>
      <c r="AGR94" s="109"/>
      <c r="AGS94" s="109"/>
      <c r="AGT94" s="109"/>
      <c r="AGU94" s="109"/>
      <c r="AGV94" s="109"/>
      <c r="AGW94" s="109"/>
      <c r="AGX94" s="109"/>
      <c r="AGY94" s="109"/>
      <c r="AGZ94" s="109"/>
      <c r="AHA94" s="109"/>
      <c r="AHB94" s="109"/>
      <c r="AHC94" s="109"/>
      <c r="AHD94" s="109"/>
      <c r="AHE94" s="109"/>
      <c r="AHF94" s="109"/>
      <c r="AHG94" s="109"/>
      <c r="AHH94" s="109"/>
      <c r="AHI94" s="109"/>
      <c r="AHJ94" s="109"/>
      <c r="AHK94" s="109"/>
      <c r="AHL94" s="109"/>
      <c r="AHM94" s="109"/>
      <c r="AHN94" s="109"/>
      <c r="AHO94" s="109"/>
      <c r="AHP94" s="109"/>
      <c r="AHQ94" s="109"/>
      <c r="AHR94" s="109"/>
      <c r="AHS94" s="109"/>
      <c r="AHT94" s="109"/>
      <c r="AHU94" s="109"/>
      <c r="AHV94" s="109"/>
      <c r="AHW94" s="109"/>
      <c r="AHX94" s="109"/>
      <c r="AHY94" s="109"/>
      <c r="AHZ94" s="109"/>
      <c r="AIA94" s="109"/>
      <c r="AIB94" s="109"/>
      <c r="AIC94" s="109"/>
      <c r="AID94" s="109"/>
      <c r="AIE94" s="109"/>
      <c r="AIF94" s="109"/>
      <c r="AIG94" s="109"/>
      <c r="AIH94" s="109"/>
      <c r="AII94" s="109"/>
      <c r="AIJ94" s="109"/>
      <c r="AIK94" s="109"/>
      <c r="AIL94" s="109"/>
      <c r="AIM94" s="109"/>
      <c r="AIN94" s="109"/>
      <c r="AIO94" s="109"/>
      <c r="AIP94" s="109"/>
      <c r="AIQ94" s="109"/>
      <c r="AIR94" s="109"/>
      <c r="AIS94" s="109"/>
      <c r="AIT94" s="109"/>
      <c r="AIU94" s="109"/>
      <c r="AIV94" s="109"/>
      <c r="AIW94" s="109"/>
      <c r="AIX94" s="109"/>
      <c r="AIY94" s="109"/>
      <c r="AIZ94" s="109"/>
      <c r="AJA94" s="109"/>
      <c r="AJB94" s="109"/>
      <c r="AJC94" s="109"/>
      <c r="AJD94" s="109"/>
      <c r="AJE94" s="109"/>
      <c r="AJF94" s="109"/>
      <c r="AJG94" s="109"/>
      <c r="AJH94" s="109"/>
      <c r="AJI94" s="109"/>
      <c r="AJJ94" s="109"/>
      <c r="AJK94" s="109"/>
      <c r="AJL94" s="109"/>
      <c r="AJM94" s="109"/>
      <c r="AJN94" s="109"/>
      <c r="AJO94" s="109"/>
      <c r="AJP94" s="109"/>
      <c r="AJQ94" s="109"/>
      <c r="AJR94" s="109"/>
      <c r="AJS94" s="109"/>
      <c r="AJT94" s="109"/>
      <c r="AJU94" s="109"/>
      <c r="AJV94" s="109"/>
      <c r="AJW94" s="109"/>
      <c r="AJX94" s="109"/>
      <c r="AJY94" s="109"/>
      <c r="AJZ94" s="109"/>
      <c r="AKA94" s="109"/>
      <c r="AKB94" s="109"/>
      <c r="AKC94" s="109"/>
      <c r="AKD94" s="109"/>
      <c r="AKE94" s="109"/>
      <c r="AKF94" s="109"/>
      <c r="AKG94" s="109"/>
      <c r="AKH94" s="109"/>
      <c r="AKI94" s="109"/>
      <c r="AKJ94" s="109"/>
      <c r="AKK94" s="109"/>
      <c r="AKL94" s="109"/>
      <c r="AKM94" s="109"/>
      <c r="AKN94" s="109"/>
      <c r="AKO94" s="109"/>
      <c r="AKP94" s="109"/>
      <c r="AKQ94" s="109"/>
      <c r="AKR94" s="109"/>
      <c r="AKS94" s="109"/>
      <c r="AKT94" s="109"/>
      <c r="AKU94" s="109"/>
      <c r="AKV94" s="109"/>
      <c r="AKW94" s="109"/>
      <c r="AKX94" s="109"/>
      <c r="AKY94" s="109"/>
      <c r="AKZ94" s="109"/>
      <c r="ALA94" s="109"/>
      <c r="ALB94" s="109"/>
      <c r="ALC94" s="109"/>
      <c r="ALD94" s="109"/>
      <c r="ALE94" s="109"/>
      <c r="ALF94" s="109"/>
      <c r="ALG94" s="109"/>
      <c r="ALH94" s="109"/>
      <c r="ALI94" s="109"/>
      <c r="ALJ94" s="109"/>
      <c r="ALK94" s="109"/>
      <c r="ALL94" s="109"/>
      <c r="ALM94" s="109"/>
      <c r="ALN94" s="109"/>
      <c r="ALO94" s="109"/>
      <c r="ALP94" s="109"/>
      <c r="ALQ94" s="109"/>
      <c r="ALR94" s="109"/>
      <c r="ALS94" s="109"/>
      <c r="ALT94" s="109"/>
      <c r="ALU94" s="109"/>
      <c r="ALV94" s="109"/>
      <c r="ALW94" s="109"/>
      <c r="ALX94" s="109"/>
      <c r="ALY94" s="109"/>
      <c r="ALZ94" s="109"/>
      <c r="AMA94" s="109"/>
      <c r="AMB94" s="109"/>
      <c r="AMC94" s="109"/>
      <c r="AMD94" s="109"/>
      <c r="AME94" s="109"/>
      <c r="AMF94" s="109"/>
      <c r="AMG94" s="109"/>
      <c r="AMH94" s="109"/>
    </row>
    <row r="95" spans="1:1022" ht="23.25" customHeight="1">
      <c r="A95" s="110"/>
      <c r="C95"/>
      <c r="D95"/>
      <c r="E95"/>
      <c r="F95"/>
      <c r="G95"/>
      <c r="H95"/>
      <c r="I95"/>
      <c r="N95"/>
      <c r="O95"/>
      <c r="P95"/>
      <c r="Q95"/>
      <c r="R95"/>
      <c r="S95"/>
      <c r="T95"/>
      <c r="W95"/>
      <c r="X95"/>
      <c r="Z95"/>
      <c r="AA95"/>
      <c r="AB95"/>
      <c r="AC95" s="109"/>
      <c r="AD95" s="109"/>
      <c r="AE95" s="109"/>
      <c r="AF95" s="109"/>
      <c r="AG95" s="109"/>
      <c r="AH95" s="109"/>
      <c r="AI95" s="109"/>
      <c r="AJ95" s="110"/>
      <c r="AK95" s="109"/>
      <c r="AL95" s="111"/>
      <c r="AM95" s="111"/>
      <c r="AN95" s="111"/>
      <c r="AO95" s="111"/>
      <c r="AP95" s="111"/>
      <c r="AQ95" s="111"/>
      <c r="AR95" s="111"/>
      <c r="AS95" s="111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S95" s="109"/>
      <c r="FT95" s="109"/>
      <c r="FU95" s="109"/>
      <c r="FV95" s="109"/>
      <c r="FW95" s="109"/>
      <c r="FX95" s="109"/>
      <c r="FY95" s="109"/>
      <c r="FZ95" s="109"/>
      <c r="GA95" s="109"/>
      <c r="GB95" s="109"/>
      <c r="GC95" s="109"/>
      <c r="GD95" s="109"/>
      <c r="GE95" s="109"/>
      <c r="GF95" s="109"/>
      <c r="GG95" s="109"/>
      <c r="GH95" s="109"/>
      <c r="GI95" s="109"/>
      <c r="GJ95" s="109"/>
      <c r="GK95" s="109"/>
      <c r="GL95" s="109"/>
      <c r="GM95" s="109"/>
      <c r="GN95" s="109"/>
      <c r="GO95" s="109"/>
      <c r="GP95" s="109"/>
      <c r="GQ95" s="109"/>
      <c r="GR95" s="109"/>
      <c r="GS95" s="109"/>
      <c r="GT95" s="109"/>
      <c r="GU95" s="109"/>
      <c r="GV95" s="109"/>
      <c r="GW95" s="109"/>
      <c r="GX95" s="109"/>
      <c r="GY95" s="109"/>
      <c r="GZ95" s="109"/>
      <c r="HA95" s="109"/>
      <c r="HB95" s="109"/>
      <c r="HC95" s="109"/>
      <c r="HD95" s="109"/>
      <c r="HE95" s="109"/>
      <c r="HF95" s="109"/>
      <c r="HG95" s="109"/>
      <c r="HH95" s="109"/>
      <c r="HI95" s="109"/>
      <c r="HJ95" s="109"/>
      <c r="HK95" s="109"/>
      <c r="HL95" s="109"/>
      <c r="HM95" s="109"/>
      <c r="HN95" s="109"/>
      <c r="HO95" s="109"/>
      <c r="HP95" s="109"/>
      <c r="HQ95" s="109"/>
      <c r="HR95" s="109"/>
      <c r="HS95" s="109"/>
      <c r="HT95" s="109"/>
      <c r="HU95" s="109"/>
      <c r="HV95" s="109"/>
      <c r="HW95" s="109"/>
      <c r="HX95" s="109"/>
      <c r="HY95" s="109"/>
      <c r="HZ95" s="109"/>
      <c r="IA95" s="109"/>
      <c r="IB95" s="109"/>
      <c r="IC95" s="109"/>
      <c r="ID95" s="109"/>
      <c r="IE95" s="109"/>
      <c r="IF95" s="109"/>
      <c r="IG95" s="109"/>
      <c r="IH95" s="109"/>
      <c r="II95" s="109"/>
      <c r="IJ95" s="109"/>
      <c r="IK95" s="109"/>
      <c r="IL95" s="109"/>
      <c r="IM95" s="109"/>
      <c r="IN95" s="109"/>
      <c r="IO95" s="109"/>
      <c r="IP95" s="109"/>
      <c r="IQ95" s="109"/>
      <c r="IR95" s="109"/>
      <c r="IS95" s="109"/>
      <c r="IT95" s="109"/>
      <c r="IU95" s="109"/>
      <c r="IV95" s="109"/>
      <c r="IW95" s="109"/>
      <c r="IX95" s="109"/>
      <c r="IY95" s="109"/>
      <c r="IZ95" s="109"/>
      <c r="JA95" s="109"/>
      <c r="JB95" s="109"/>
      <c r="JC95" s="109"/>
      <c r="JD95" s="109"/>
      <c r="JE95" s="109"/>
      <c r="JF95" s="109"/>
      <c r="JG95" s="109"/>
      <c r="JH95" s="109"/>
      <c r="JI95" s="109"/>
      <c r="JJ95" s="109"/>
      <c r="JK95" s="109"/>
      <c r="JL95" s="109"/>
      <c r="JM95" s="109"/>
      <c r="JN95" s="109"/>
      <c r="JO95" s="109"/>
      <c r="JP95" s="109"/>
      <c r="JQ95" s="109"/>
      <c r="JR95" s="109"/>
      <c r="JS95" s="109"/>
      <c r="JT95" s="109"/>
      <c r="JU95" s="109"/>
      <c r="JV95" s="109"/>
      <c r="JW95" s="109"/>
      <c r="JX95" s="109"/>
      <c r="JY95" s="109"/>
      <c r="JZ95" s="109"/>
      <c r="KA95" s="109"/>
      <c r="KB95" s="109"/>
      <c r="KC95" s="109"/>
      <c r="KD95" s="109"/>
      <c r="KE95" s="109"/>
      <c r="KF95" s="109"/>
      <c r="KG95" s="109"/>
      <c r="KH95" s="109"/>
      <c r="KI95" s="109"/>
      <c r="KJ95" s="109"/>
      <c r="KK95" s="109"/>
      <c r="KL95" s="109"/>
      <c r="KM95" s="109"/>
      <c r="KN95" s="109"/>
      <c r="KO95" s="109"/>
      <c r="KP95" s="109"/>
      <c r="KQ95" s="109"/>
      <c r="KR95" s="109"/>
      <c r="KS95" s="109"/>
      <c r="KT95" s="109"/>
      <c r="KU95" s="109"/>
      <c r="KV95" s="109"/>
      <c r="KW95" s="109"/>
      <c r="KX95" s="109"/>
      <c r="KY95" s="109"/>
      <c r="KZ95" s="109"/>
      <c r="LA95" s="109"/>
      <c r="LB95" s="109"/>
      <c r="LC95" s="109"/>
      <c r="LD95" s="109"/>
      <c r="LE95" s="109"/>
      <c r="LF95" s="109"/>
      <c r="LG95" s="109"/>
      <c r="LH95" s="109"/>
      <c r="LI95" s="109"/>
      <c r="LJ95" s="109"/>
      <c r="LK95" s="109"/>
      <c r="LL95" s="109"/>
      <c r="LM95" s="109"/>
      <c r="LN95" s="109"/>
      <c r="LO95" s="109"/>
      <c r="LP95" s="109"/>
      <c r="LQ95" s="109"/>
      <c r="LR95" s="109"/>
      <c r="LS95" s="109"/>
      <c r="LT95" s="109"/>
      <c r="LU95" s="109"/>
      <c r="LV95" s="109"/>
      <c r="LW95" s="109"/>
      <c r="LX95" s="109"/>
      <c r="LY95" s="109"/>
      <c r="LZ95" s="109"/>
      <c r="MA95" s="109"/>
      <c r="MB95" s="109"/>
      <c r="MC95" s="109"/>
      <c r="MD95" s="109"/>
      <c r="ME95" s="109"/>
      <c r="MF95" s="109"/>
      <c r="MG95" s="109"/>
      <c r="MH95" s="109"/>
      <c r="MI95" s="109"/>
      <c r="MJ95" s="109"/>
      <c r="MK95" s="109"/>
      <c r="ML95" s="109"/>
      <c r="MM95" s="109"/>
      <c r="MN95" s="109"/>
      <c r="MO95" s="109"/>
      <c r="MP95" s="109"/>
      <c r="MQ95" s="109"/>
      <c r="MR95" s="109"/>
      <c r="MS95" s="109"/>
      <c r="MT95" s="109"/>
      <c r="MU95" s="109"/>
      <c r="MV95" s="109"/>
      <c r="MW95" s="109"/>
      <c r="MX95" s="109"/>
      <c r="MY95" s="109"/>
      <c r="MZ95" s="109"/>
      <c r="NA95" s="109"/>
      <c r="NB95" s="109"/>
      <c r="NC95" s="109"/>
      <c r="ND95" s="109"/>
      <c r="NE95" s="109"/>
      <c r="NF95" s="109"/>
      <c r="NG95" s="109"/>
      <c r="NH95" s="109"/>
      <c r="NI95" s="109"/>
      <c r="NJ95" s="109"/>
      <c r="NK95" s="109"/>
      <c r="NL95" s="109"/>
      <c r="NM95" s="109"/>
      <c r="NN95" s="109"/>
      <c r="NO95" s="109"/>
      <c r="NP95" s="109"/>
      <c r="NQ95" s="109"/>
      <c r="NR95" s="109"/>
      <c r="NS95" s="109"/>
      <c r="NT95" s="109"/>
      <c r="NU95" s="109"/>
      <c r="NV95" s="109"/>
      <c r="NW95" s="109"/>
      <c r="NX95" s="109"/>
      <c r="NY95" s="109"/>
      <c r="NZ95" s="109"/>
      <c r="OA95" s="109"/>
      <c r="OB95" s="109"/>
      <c r="OC95" s="109"/>
      <c r="OD95" s="109"/>
      <c r="OE95" s="109"/>
      <c r="OF95" s="109"/>
      <c r="OG95" s="109"/>
      <c r="OH95" s="109"/>
      <c r="OI95" s="109"/>
      <c r="OJ95" s="109"/>
      <c r="OK95" s="109"/>
      <c r="OL95" s="109"/>
      <c r="OM95" s="109"/>
      <c r="ON95" s="109"/>
      <c r="OO95" s="109"/>
      <c r="OP95" s="109"/>
      <c r="OQ95" s="109"/>
      <c r="OR95" s="109"/>
      <c r="OS95" s="109"/>
      <c r="OT95" s="109"/>
      <c r="OU95" s="109"/>
      <c r="OV95" s="109"/>
      <c r="OW95" s="109"/>
      <c r="OX95" s="109"/>
      <c r="OY95" s="109"/>
      <c r="OZ95" s="109"/>
      <c r="PA95" s="109"/>
      <c r="PB95" s="109"/>
      <c r="PC95" s="109"/>
      <c r="PD95" s="109"/>
      <c r="PE95" s="109"/>
      <c r="PF95" s="109"/>
      <c r="PG95" s="109"/>
      <c r="PH95" s="109"/>
      <c r="PI95" s="109"/>
      <c r="PJ95" s="109"/>
      <c r="PK95" s="109"/>
      <c r="PL95" s="109"/>
      <c r="PM95" s="109"/>
      <c r="PN95" s="109"/>
      <c r="PO95" s="109"/>
      <c r="PP95" s="109"/>
      <c r="PQ95" s="109"/>
      <c r="PR95" s="109"/>
      <c r="PS95" s="109"/>
      <c r="PT95" s="109"/>
      <c r="PU95" s="109"/>
      <c r="PV95" s="109"/>
      <c r="PW95" s="109"/>
      <c r="PX95" s="109"/>
      <c r="PY95" s="109"/>
      <c r="PZ95" s="109"/>
      <c r="QA95" s="109"/>
      <c r="QB95" s="109"/>
      <c r="QC95" s="109"/>
      <c r="QD95" s="109"/>
      <c r="QE95" s="109"/>
      <c r="QF95" s="109"/>
      <c r="QG95" s="109"/>
      <c r="QH95" s="109"/>
      <c r="QI95" s="109"/>
      <c r="QJ95" s="109"/>
      <c r="QK95" s="109"/>
      <c r="QL95" s="109"/>
      <c r="QM95" s="109"/>
      <c r="QN95" s="109"/>
      <c r="QO95" s="109"/>
      <c r="QP95" s="109"/>
      <c r="QQ95" s="109"/>
      <c r="QR95" s="109"/>
      <c r="QS95" s="109"/>
      <c r="QT95" s="109"/>
      <c r="QU95" s="109"/>
      <c r="QV95" s="109"/>
      <c r="QW95" s="109"/>
      <c r="QX95" s="109"/>
      <c r="QY95" s="109"/>
      <c r="QZ95" s="109"/>
      <c r="RA95" s="109"/>
      <c r="RB95" s="109"/>
      <c r="RC95" s="109"/>
      <c r="RD95" s="109"/>
      <c r="RE95" s="109"/>
      <c r="RF95" s="109"/>
      <c r="RG95" s="109"/>
      <c r="RH95" s="109"/>
      <c r="RI95" s="109"/>
      <c r="RJ95" s="109"/>
      <c r="RK95" s="109"/>
      <c r="RL95" s="109"/>
      <c r="RM95" s="109"/>
      <c r="RN95" s="109"/>
      <c r="RO95" s="109"/>
      <c r="RP95" s="109"/>
      <c r="RQ95" s="109"/>
      <c r="RR95" s="109"/>
      <c r="RS95" s="109"/>
      <c r="RT95" s="109"/>
      <c r="RU95" s="109"/>
      <c r="RV95" s="109"/>
      <c r="RW95" s="109"/>
      <c r="RX95" s="109"/>
      <c r="RY95" s="109"/>
      <c r="RZ95" s="109"/>
      <c r="SA95" s="109"/>
      <c r="SB95" s="109"/>
      <c r="SC95" s="109"/>
      <c r="SD95" s="109"/>
      <c r="SE95" s="109"/>
      <c r="SF95" s="109"/>
      <c r="SG95" s="109"/>
      <c r="SH95" s="109"/>
      <c r="SI95" s="109"/>
      <c r="SJ95" s="109"/>
      <c r="SK95" s="109"/>
      <c r="SL95" s="109"/>
      <c r="SM95" s="109"/>
      <c r="SN95" s="109"/>
      <c r="SO95" s="109"/>
      <c r="SP95" s="109"/>
      <c r="SQ95" s="109"/>
      <c r="SR95" s="109"/>
      <c r="SS95" s="109"/>
      <c r="ST95" s="109"/>
      <c r="SU95" s="109"/>
      <c r="SV95" s="109"/>
      <c r="SW95" s="109"/>
      <c r="SX95" s="109"/>
      <c r="SY95" s="109"/>
      <c r="SZ95" s="109"/>
      <c r="TA95" s="109"/>
      <c r="TB95" s="109"/>
      <c r="TC95" s="109"/>
      <c r="TD95" s="109"/>
      <c r="TE95" s="109"/>
      <c r="TF95" s="109"/>
      <c r="TG95" s="109"/>
      <c r="TH95" s="109"/>
      <c r="TI95" s="109"/>
      <c r="TJ95" s="109"/>
      <c r="TK95" s="109"/>
      <c r="TL95" s="109"/>
      <c r="TM95" s="109"/>
      <c r="TN95" s="109"/>
      <c r="TO95" s="109"/>
      <c r="TP95" s="109"/>
      <c r="TQ95" s="109"/>
      <c r="TR95" s="109"/>
      <c r="TS95" s="109"/>
      <c r="TT95" s="109"/>
      <c r="TU95" s="109"/>
      <c r="TV95" s="109"/>
      <c r="TW95" s="109"/>
      <c r="TX95" s="109"/>
      <c r="TY95" s="109"/>
      <c r="TZ95" s="109"/>
      <c r="UA95" s="109"/>
      <c r="UB95" s="109"/>
      <c r="UC95" s="109"/>
      <c r="UD95" s="109"/>
      <c r="UE95" s="109"/>
      <c r="UF95" s="109"/>
      <c r="UG95" s="109"/>
      <c r="UH95" s="109"/>
      <c r="UI95" s="109"/>
      <c r="UJ95" s="109"/>
      <c r="UK95" s="109"/>
      <c r="UL95" s="109"/>
      <c r="UM95" s="109"/>
      <c r="UN95" s="109"/>
      <c r="UO95" s="109"/>
      <c r="UP95" s="109"/>
      <c r="UQ95" s="109"/>
      <c r="UR95" s="109"/>
      <c r="US95" s="109"/>
      <c r="UT95" s="109"/>
      <c r="UU95" s="109"/>
      <c r="UV95" s="109"/>
      <c r="UW95" s="109"/>
      <c r="UX95" s="109"/>
      <c r="UY95" s="109"/>
      <c r="UZ95" s="109"/>
      <c r="VA95" s="109"/>
      <c r="VB95" s="109"/>
      <c r="VC95" s="109"/>
      <c r="VD95" s="109"/>
      <c r="VE95" s="109"/>
      <c r="VF95" s="109"/>
      <c r="VG95" s="109"/>
      <c r="VH95" s="109"/>
      <c r="VI95" s="109"/>
      <c r="VJ95" s="109"/>
      <c r="VK95" s="109"/>
      <c r="VL95" s="109"/>
      <c r="VM95" s="109"/>
      <c r="VN95" s="109"/>
      <c r="VO95" s="109"/>
      <c r="VP95" s="109"/>
      <c r="VQ95" s="109"/>
      <c r="VR95" s="109"/>
      <c r="VS95" s="109"/>
      <c r="VT95" s="109"/>
      <c r="VU95" s="109"/>
      <c r="VV95" s="109"/>
      <c r="VW95" s="109"/>
      <c r="VX95" s="109"/>
      <c r="VY95" s="109"/>
      <c r="VZ95" s="109"/>
      <c r="WA95" s="109"/>
      <c r="WB95" s="109"/>
      <c r="WC95" s="109"/>
      <c r="WD95" s="109"/>
      <c r="WE95" s="109"/>
      <c r="WF95" s="109"/>
      <c r="WG95" s="109"/>
      <c r="WH95" s="109"/>
      <c r="WI95" s="109"/>
      <c r="WJ95" s="109"/>
      <c r="WK95" s="109"/>
      <c r="WL95" s="109"/>
      <c r="WM95" s="109"/>
      <c r="WN95" s="109"/>
      <c r="WO95" s="109"/>
      <c r="WP95" s="109"/>
      <c r="WQ95" s="109"/>
      <c r="WR95" s="109"/>
      <c r="WS95" s="109"/>
      <c r="WT95" s="109"/>
      <c r="WU95" s="109"/>
      <c r="WV95" s="109"/>
      <c r="WW95" s="109"/>
      <c r="WX95" s="109"/>
      <c r="WY95" s="109"/>
      <c r="WZ95" s="109"/>
      <c r="XA95" s="109"/>
      <c r="XB95" s="109"/>
      <c r="XC95" s="109"/>
      <c r="XD95" s="109"/>
      <c r="XE95" s="109"/>
      <c r="XF95" s="109"/>
      <c r="XG95" s="109"/>
      <c r="XH95" s="109"/>
      <c r="XI95" s="109"/>
      <c r="XJ95" s="109"/>
      <c r="XK95" s="109"/>
      <c r="XL95" s="109"/>
      <c r="XM95" s="109"/>
      <c r="XN95" s="109"/>
      <c r="XO95" s="109"/>
      <c r="XP95" s="109"/>
      <c r="XQ95" s="109"/>
      <c r="XR95" s="109"/>
      <c r="XS95" s="109"/>
      <c r="XT95" s="109"/>
      <c r="XU95" s="109"/>
      <c r="XV95" s="109"/>
      <c r="XW95" s="109"/>
      <c r="XX95" s="109"/>
      <c r="XY95" s="109"/>
      <c r="XZ95" s="109"/>
      <c r="YA95" s="109"/>
      <c r="YB95" s="109"/>
      <c r="YC95" s="109"/>
      <c r="YD95" s="109"/>
      <c r="YE95" s="109"/>
      <c r="YF95" s="109"/>
      <c r="YG95" s="109"/>
      <c r="YH95" s="109"/>
      <c r="YI95" s="109"/>
      <c r="YJ95" s="109"/>
      <c r="YK95" s="109"/>
      <c r="YL95" s="109"/>
      <c r="YM95" s="109"/>
      <c r="YN95" s="109"/>
      <c r="YO95" s="109"/>
      <c r="YP95" s="109"/>
      <c r="YQ95" s="109"/>
      <c r="YR95" s="109"/>
      <c r="YS95" s="109"/>
      <c r="YT95" s="109"/>
      <c r="YU95" s="109"/>
      <c r="YV95" s="109"/>
      <c r="YW95" s="109"/>
      <c r="YX95" s="109"/>
      <c r="YY95" s="109"/>
      <c r="YZ95" s="109"/>
      <c r="ZA95" s="109"/>
      <c r="ZB95" s="109"/>
      <c r="ZC95" s="109"/>
      <c r="ZD95" s="109"/>
      <c r="ZE95" s="109"/>
      <c r="ZF95" s="109"/>
      <c r="ZG95" s="109"/>
      <c r="ZH95" s="109"/>
      <c r="ZI95" s="109"/>
      <c r="ZJ95" s="109"/>
      <c r="ZK95" s="109"/>
      <c r="ZL95" s="109"/>
      <c r="ZM95" s="109"/>
      <c r="ZN95" s="109"/>
      <c r="ZO95" s="109"/>
      <c r="ZP95" s="109"/>
      <c r="ZQ95" s="109"/>
      <c r="ZR95" s="109"/>
      <c r="ZS95" s="109"/>
      <c r="ZT95" s="109"/>
      <c r="ZU95" s="109"/>
      <c r="ZV95" s="109"/>
      <c r="ZW95" s="109"/>
      <c r="ZX95" s="109"/>
      <c r="ZY95" s="109"/>
      <c r="ZZ95" s="109"/>
      <c r="AAA95" s="109"/>
      <c r="AAB95" s="109"/>
      <c r="AAC95" s="109"/>
      <c r="AAD95" s="109"/>
      <c r="AAE95" s="109"/>
      <c r="AAF95" s="109"/>
      <c r="AAG95" s="109"/>
      <c r="AAH95" s="109"/>
      <c r="AAI95" s="109"/>
      <c r="AAJ95" s="109"/>
      <c r="AAK95" s="109"/>
      <c r="AAL95" s="109"/>
      <c r="AAM95" s="109"/>
      <c r="AAN95" s="109"/>
      <c r="AAO95" s="109"/>
      <c r="AAP95" s="109"/>
      <c r="AAQ95" s="109"/>
      <c r="AAR95" s="109"/>
      <c r="AAS95" s="109"/>
      <c r="AAT95" s="109"/>
      <c r="AAU95" s="109"/>
      <c r="AAV95" s="109"/>
      <c r="AAW95" s="109"/>
      <c r="AAX95" s="109"/>
      <c r="AAY95" s="109"/>
      <c r="AAZ95" s="109"/>
      <c r="ABA95" s="109"/>
      <c r="ABB95" s="109"/>
      <c r="ABC95" s="109"/>
      <c r="ABD95" s="109"/>
      <c r="ABE95" s="109"/>
      <c r="ABF95" s="109"/>
      <c r="ABG95" s="109"/>
      <c r="ABH95" s="109"/>
      <c r="ABI95" s="109"/>
      <c r="ABJ95" s="109"/>
      <c r="ABK95" s="109"/>
      <c r="ABL95" s="109"/>
      <c r="ABM95" s="109"/>
      <c r="ABN95" s="109"/>
      <c r="ABO95" s="109"/>
      <c r="ABP95" s="109"/>
      <c r="ABQ95" s="109"/>
      <c r="ABR95" s="109"/>
      <c r="ABS95" s="109"/>
      <c r="ABT95" s="109"/>
      <c r="ABU95" s="109"/>
      <c r="ABV95" s="109"/>
      <c r="ABW95" s="109"/>
      <c r="ABX95" s="109"/>
      <c r="ABY95" s="109"/>
      <c r="ABZ95" s="109"/>
      <c r="ACA95" s="109"/>
      <c r="ACB95" s="109"/>
      <c r="ACC95" s="109"/>
      <c r="ACD95" s="109"/>
      <c r="ACE95" s="109"/>
      <c r="ACF95" s="109"/>
      <c r="ACG95" s="109"/>
      <c r="ACH95" s="109"/>
      <c r="ACI95" s="109"/>
      <c r="ACJ95" s="109"/>
      <c r="ACK95" s="109"/>
      <c r="ACL95" s="109"/>
      <c r="ACM95" s="109"/>
      <c r="ACN95" s="109"/>
      <c r="ACO95" s="109"/>
      <c r="ACP95" s="109"/>
      <c r="ACQ95" s="109"/>
      <c r="ACR95" s="109"/>
      <c r="ACS95" s="109"/>
      <c r="ACT95" s="109"/>
      <c r="ACU95" s="109"/>
      <c r="ACV95" s="109"/>
      <c r="ACW95" s="109"/>
      <c r="ACX95" s="109"/>
      <c r="ACY95" s="109"/>
      <c r="ACZ95" s="109"/>
      <c r="ADA95" s="109"/>
      <c r="ADB95" s="109"/>
      <c r="ADC95" s="109"/>
      <c r="ADD95" s="109"/>
      <c r="ADE95" s="109"/>
      <c r="ADF95" s="109"/>
      <c r="ADG95" s="109"/>
      <c r="ADH95" s="109"/>
      <c r="ADI95" s="109"/>
      <c r="ADJ95" s="109"/>
      <c r="ADK95" s="109"/>
      <c r="ADL95" s="109"/>
      <c r="ADM95" s="109"/>
      <c r="ADN95" s="109"/>
      <c r="ADO95" s="109"/>
      <c r="ADP95" s="109"/>
      <c r="ADQ95" s="109"/>
      <c r="ADR95" s="109"/>
      <c r="ADS95" s="109"/>
      <c r="ADT95" s="109"/>
      <c r="ADU95" s="109"/>
      <c r="ADV95" s="109"/>
      <c r="ADW95" s="109"/>
      <c r="ADX95" s="109"/>
      <c r="ADY95" s="109"/>
      <c r="ADZ95" s="109"/>
      <c r="AEA95" s="109"/>
      <c r="AEB95" s="109"/>
      <c r="AEC95" s="109"/>
      <c r="AED95" s="109"/>
      <c r="AEE95" s="109"/>
      <c r="AEF95" s="109"/>
      <c r="AEG95" s="109"/>
      <c r="AEH95" s="109"/>
      <c r="AEI95" s="109"/>
      <c r="AEJ95" s="109"/>
      <c r="AEK95" s="109"/>
      <c r="AEL95" s="109"/>
      <c r="AEM95" s="109"/>
      <c r="AEN95" s="109"/>
      <c r="AEO95" s="109"/>
      <c r="AEP95" s="109"/>
      <c r="AEQ95" s="109"/>
      <c r="AER95" s="109"/>
      <c r="AES95" s="109"/>
      <c r="AET95" s="109"/>
      <c r="AEU95" s="109"/>
      <c r="AEV95" s="109"/>
      <c r="AEW95" s="109"/>
      <c r="AEX95" s="109"/>
      <c r="AEY95" s="109"/>
      <c r="AEZ95" s="109"/>
      <c r="AFA95" s="109"/>
      <c r="AFB95" s="109"/>
      <c r="AFC95" s="109"/>
      <c r="AFD95" s="109"/>
      <c r="AFE95" s="109"/>
      <c r="AFF95" s="109"/>
      <c r="AFG95" s="109"/>
      <c r="AFH95" s="109"/>
      <c r="AFI95" s="109"/>
      <c r="AFJ95" s="109"/>
      <c r="AFK95" s="109"/>
      <c r="AFL95" s="109"/>
      <c r="AFM95" s="109"/>
      <c r="AFN95" s="109"/>
      <c r="AFO95" s="109"/>
      <c r="AFP95" s="109"/>
      <c r="AFQ95" s="109"/>
      <c r="AFR95" s="109"/>
      <c r="AFS95" s="109"/>
      <c r="AFT95" s="109"/>
      <c r="AFU95" s="109"/>
      <c r="AFV95" s="109"/>
      <c r="AFW95" s="109"/>
      <c r="AFX95" s="109"/>
      <c r="AFY95" s="109"/>
      <c r="AFZ95" s="109"/>
      <c r="AGA95" s="109"/>
      <c r="AGB95" s="109"/>
      <c r="AGC95" s="109"/>
      <c r="AGD95" s="109"/>
      <c r="AGE95" s="109"/>
      <c r="AGF95" s="109"/>
      <c r="AGG95" s="109"/>
      <c r="AGH95" s="109"/>
      <c r="AGI95" s="109"/>
      <c r="AGJ95" s="109"/>
      <c r="AGK95" s="109"/>
      <c r="AGL95" s="109"/>
      <c r="AGM95" s="109"/>
      <c r="AGN95" s="109"/>
      <c r="AGO95" s="109"/>
      <c r="AGP95" s="109"/>
      <c r="AGQ95" s="109"/>
      <c r="AGR95" s="109"/>
      <c r="AGS95" s="109"/>
      <c r="AGT95" s="109"/>
      <c r="AGU95" s="109"/>
      <c r="AGV95" s="109"/>
      <c r="AGW95" s="109"/>
      <c r="AGX95" s="109"/>
      <c r="AGY95" s="109"/>
      <c r="AGZ95" s="109"/>
      <c r="AHA95" s="109"/>
      <c r="AHB95" s="109"/>
      <c r="AHC95" s="109"/>
      <c r="AHD95" s="109"/>
      <c r="AHE95" s="109"/>
      <c r="AHF95" s="109"/>
      <c r="AHG95" s="109"/>
      <c r="AHH95" s="109"/>
      <c r="AHI95" s="109"/>
      <c r="AHJ95" s="109"/>
      <c r="AHK95" s="109"/>
      <c r="AHL95" s="109"/>
      <c r="AHM95" s="109"/>
      <c r="AHN95" s="109"/>
      <c r="AHO95" s="109"/>
      <c r="AHP95" s="109"/>
      <c r="AHQ95" s="109"/>
      <c r="AHR95" s="109"/>
      <c r="AHS95" s="109"/>
      <c r="AHT95" s="109"/>
      <c r="AHU95" s="109"/>
      <c r="AHV95" s="109"/>
      <c r="AHW95" s="109"/>
      <c r="AHX95" s="109"/>
      <c r="AHY95" s="109"/>
      <c r="AHZ95" s="109"/>
      <c r="AIA95" s="109"/>
      <c r="AIB95" s="109"/>
      <c r="AIC95" s="109"/>
      <c r="AID95" s="109"/>
      <c r="AIE95" s="109"/>
      <c r="AIF95" s="109"/>
      <c r="AIG95" s="109"/>
      <c r="AIH95" s="109"/>
      <c r="AII95" s="109"/>
      <c r="AIJ95" s="109"/>
      <c r="AIK95" s="109"/>
      <c r="AIL95" s="109"/>
      <c r="AIM95" s="109"/>
      <c r="AIN95" s="109"/>
      <c r="AIO95" s="109"/>
      <c r="AIP95" s="109"/>
      <c r="AIQ95" s="109"/>
      <c r="AIR95" s="109"/>
      <c r="AIS95" s="109"/>
      <c r="AIT95" s="109"/>
      <c r="AIU95" s="109"/>
      <c r="AIV95" s="109"/>
      <c r="AIW95" s="109"/>
      <c r="AIX95" s="109"/>
      <c r="AIY95" s="109"/>
      <c r="AIZ95" s="109"/>
      <c r="AJA95" s="109"/>
      <c r="AJB95" s="109"/>
      <c r="AJC95" s="109"/>
      <c r="AJD95" s="109"/>
      <c r="AJE95" s="109"/>
      <c r="AJF95" s="109"/>
      <c r="AJG95" s="109"/>
      <c r="AJH95" s="109"/>
      <c r="AJI95" s="109"/>
      <c r="AJJ95" s="109"/>
      <c r="AJK95" s="109"/>
      <c r="AJL95" s="109"/>
      <c r="AJM95" s="109"/>
      <c r="AJN95" s="109"/>
      <c r="AJO95" s="109"/>
      <c r="AJP95" s="109"/>
      <c r="AJQ95" s="109"/>
      <c r="AJR95" s="109"/>
      <c r="AJS95" s="109"/>
      <c r="AJT95" s="109"/>
      <c r="AJU95" s="109"/>
      <c r="AJV95" s="109"/>
      <c r="AJW95" s="109"/>
      <c r="AJX95" s="109"/>
      <c r="AJY95" s="109"/>
      <c r="AJZ95" s="109"/>
      <c r="AKA95" s="109"/>
      <c r="AKB95" s="109"/>
      <c r="AKC95" s="109"/>
      <c r="AKD95" s="109"/>
      <c r="AKE95" s="109"/>
      <c r="AKF95" s="109"/>
      <c r="AKG95" s="109"/>
      <c r="AKH95" s="109"/>
      <c r="AKI95" s="109"/>
      <c r="AKJ95" s="109"/>
      <c r="AKK95" s="109"/>
      <c r="AKL95" s="109"/>
      <c r="AKM95" s="109"/>
      <c r="AKN95" s="109"/>
      <c r="AKO95" s="109"/>
      <c r="AKP95" s="109"/>
      <c r="AKQ95" s="109"/>
      <c r="AKR95" s="109"/>
      <c r="AKS95" s="109"/>
      <c r="AKT95" s="109"/>
      <c r="AKU95" s="109"/>
      <c r="AKV95" s="109"/>
      <c r="AKW95" s="109"/>
      <c r="AKX95" s="109"/>
      <c r="AKY95" s="109"/>
      <c r="AKZ95" s="109"/>
      <c r="ALA95" s="109"/>
      <c r="ALB95" s="109"/>
      <c r="ALC95" s="109"/>
      <c r="ALD95" s="109"/>
      <c r="ALE95" s="109"/>
      <c r="ALF95" s="109"/>
      <c r="ALG95" s="109"/>
      <c r="ALH95" s="109"/>
      <c r="ALI95" s="109"/>
      <c r="ALJ95" s="109"/>
      <c r="ALK95" s="109"/>
      <c r="ALL95" s="109"/>
      <c r="ALM95" s="109"/>
      <c r="ALN95" s="109"/>
      <c r="ALO95" s="109"/>
      <c r="ALP95" s="109"/>
      <c r="ALQ95" s="109"/>
      <c r="ALR95" s="109"/>
      <c r="ALS95" s="109"/>
      <c r="ALT95" s="109"/>
      <c r="ALU95" s="109"/>
      <c r="ALV95" s="109"/>
      <c r="ALW95" s="109"/>
      <c r="ALX95" s="109"/>
      <c r="ALY95" s="109"/>
      <c r="ALZ95" s="109"/>
      <c r="AMA95" s="109"/>
      <c r="AMB95" s="109"/>
      <c r="AMC95" s="109"/>
      <c r="AMD95" s="109"/>
      <c r="AME95" s="109"/>
      <c r="AMF95" s="109"/>
      <c r="AMG95" s="109"/>
      <c r="AMH95" s="109"/>
    </row>
    <row r="96" spans="1:1022" ht="23.25" customHeight="1">
      <c r="A96" s="109"/>
      <c r="C96"/>
      <c r="D96"/>
      <c r="E96"/>
      <c r="F96"/>
      <c r="G96"/>
      <c r="H96"/>
      <c r="I96"/>
      <c r="N96"/>
      <c r="O96"/>
      <c r="P96"/>
      <c r="Q96"/>
      <c r="R96"/>
      <c r="S96"/>
      <c r="T96"/>
      <c r="W96"/>
      <c r="X96"/>
      <c r="Z96"/>
      <c r="AA96"/>
      <c r="AB96"/>
      <c r="AC96" s="109"/>
      <c r="AD96" s="109"/>
      <c r="AE96" s="109"/>
      <c r="AF96" s="109"/>
      <c r="AG96" s="109"/>
      <c r="AH96" s="109"/>
      <c r="AI96" s="109"/>
      <c r="AJ96" s="110"/>
      <c r="AK96" s="109"/>
      <c r="AL96" s="111"/>
      <c r="AM96" s="111"/>
      <c r="AN96" s="111"/>
      <c r="AO96" s="111"/>
      <c r="AP96" s="111"/>
      <c r="AQ96" s="111"/>
      <c r="AR96" s="111"/>
      <c r="AS96" s="111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  <c r="FR96" s="109"/>
      <c r="FS96" s="109"/>
      <c r="FT96" s="109"/>
      <c r="FU96" s="109"/>
      <c r="FV96" s="109"/>
      <c r="FW96" s="109"/>
      <c r="FX96" s="109"/>
      <c r="FY96" s="109"/>
      <c r="FZ96" s="109"/>
      <c r="GA96" s="109"/>
      <c r="GB96" s="109"/>
      <c r="GC96" s="109"/>
      <c r="GD96" s="109"/>
      <c r="GE96" s="109"/>
      <c r="GF96" s="109"/>
      <c r="GG96" s="109"/>
      <c r="GH96" s="109"/>
      <c r="GI96" s="109"/>
      <c r="GJ96" s="109"/>
      <c r="GK96" s="109"/>
      <c r="GL96" s="109"/>
      <c r="GM96" s="109"/>
      <c r="GN96" s="109"/>
      <c r="GO96" s="109"/>
      <c r="GP96" s="109"/>
      <c r="GQ96" s="109"/>
      <c r="GR96" s="109"/>
      <c r="GS96" s="109"/>
      <c r="GT96" s="109"/>
      <c r="GU96" s="109"/>
      <c r="GV96" s="109"/>
      <c r="GW96" s="109"/>
      <c r="GX96" s="109"/>
      <c r="GY96" s="109"/>
      <c r="GZ96" s="109"/>
      <c r="HA96" s="109"/>
      <c r="HB96" s="109"/>
      <c r="HC96" s="109"/>
      <c r="HD96" s="109"/>
      <c r="HE96" s="109"/>
      <c r="HF96" s="109"/>
      <c r="HG96" s="109"/>
      <c r="HH96" s="109"/>
      <c r="HI96" s="109"/>
      <c r="HJ96" s="109"/>
      <c r="HK96" s="109"/>
      <c r="HL96" s="109"/>
      <c r="HM96" s="109"/>
      <c r="HN96" s="109"/>
      <c r="HO96" s="109"/>
      <c r="HP96" s="109"/>
      <c r="HQ96" s="109"/>
      <c r="HR96" s="109"/>
      <c r="HS96" s="109"/>
      <c r="HT96" s="109"/>
      <c r="HU96" s="109"/>
      <c r="HV96" s="109"/>
      <c r="HW96" s="109"/>
      <c r="HX96" s="109"/>
      <c r="HY96" s="109"/>
      <c r="HZ96" s="109"/>
      <c r="IA96" s="109"/>
      <c r="IB96" s="109"/>
      <c r="IC96" s="109"/>
      <c r="ID96" s="109"/>
      <c r="IE96" s="109"/>
      <c r="IF96" s="109"/>
      <c r="IG96" s="109"/>
      <c r="IH96" s="109"/>
      <c r="II96" s="109"/>
      <c r="IJ96" s="109"/>
      <c r="IK96" s="109"/>
      <c r="IL96" s="109"/>
      <c r="IM96" s="109"/>
      <c r="IN96" s="109"/>
      <c r="IO96" s="109"/>
      <c r="IP96" s="109"/>
      <c r="IQ96" s="109"/>
      <c r="IR96" s="109"/>
      <c r="IS96" s="109"/>
      <c r="IT96" s="109"/>
      <c r="IU96" s="109"/>
      <c r="IV96" s="109"/>
      <c r="IW96" s="109"/>
      <c r="IX96" s="109"/>
      <c r="IY96" s="109"/>
      <c r="IZ96" s="109"/>
      <c r="JA96" s="109"/>
      <c r="JB96" s="109"/>
      <c r="JC96" s="109"/>
      <c r="JD96" s="109"/>
      <c r="JE96" s="109"/>
      <c r="JF96" s="109"/>
      <c r="JG96" s="109"/>
      <c r="JH96" s="109"/>
      <c r="JI96" s="109"/>
      <c r="JJ96" s="109"/>
      <c r="JK96" s="109"/>
      <c r="JL96" s="109"/>
      <c r="JM96" s="109"/>
      <c r="JN96" s="109"/>
      <c r="JO96" s="109"/>
      <c r="JP96" s="109"/>
      <c r="JQ96" s="109"/>
      <c r="JR96" s="109"/>
      <c r="JS96" s="109"/>
      <c r="JT96" s="109"/>
      <c r="JU96" s="109"/>
      <c r="JV96" s="109"/>
      <c r="JW96" s="109"/>
      <c r="JX96" s="109"/>
      <c r="JY96" s="109"/>
      <c r="JZ96" s="109"/>
      <c r="KA96" s="109"/>
      <c r="KB96" s="109"/>
      <c r="KC96" s="109"/>
      <c r="KD96" s="109"/>
      <c r="KE96" s="109"/>
      <c r="KF96" s="109"/>
      <c r="KG96" s="109"/>
      <c r="KH96" s="109"/>
      <c r="KI96" s="109"/>
      <c r="KJ96" s="109"/>
      <c r="KK96" s="109"/>
      <c r="KL96" s="109"/>
      <c r="KM96" s="109"/>
      <c r="KN96" s="109"/>
      <c r="KO96" s="109"/>
      <c r="KP96" s="109"/>
      <c r="KQ96" s="109"/>
      <c r="KR96" s="109"/>
      <c r="KS96" s="109"/>
      <c r="KT96" s="109"/>
      <c r="KU96" s="109"/>
      <c r="KV96" s="109"/>
      <c r="KW96" s="109"/>
      <c r="KX96" s="109"/>
      <c r="KY96" s="109"/>
      <c r="KZ96" s="109"/>
      <c r="LA96" s="109"/>
      <c r="LB96" s="109"/>
      <c r="LC96" s="109"/>
      <c r="LD96" s="109"/>
      <c r="LE96" s="109"/>
      <c r="LF96" s="109"/>
      <c r="LG96" s="109"/>
      <c r="LH96" s="109"/>
      <c r="LI96" s="109"/>
      <c r="LJ96" s="109"/>
      <c r="LK96" s="109"/>
      <c r="LL96" s="109"/>
      <c r="LM96" s="109"/>
      <c r="LN96" s="109"/>
      <c r="LO96" s="109"/>
      <c r="LP96" s="109"/>
      <c r="LQ96" s="109"/>
      <c r="LR96" s="109"/>
      <c r="LS96" s="109"/>
      <c r="LT96" s="109"/>
      <c r="LU96" s="109"/>
      <c r="LV96" s="109"/>
      <c r="LW96" s="109"/>
      <c r="LX96" s="109"/>
      <c r="LY96" s="109"/>
      <c r="LZ96" s="109"/>
      <c r="MA96" s="109"/>
      <c r="MB96" s="109"/>
      <c r="MC96" s="109"/>
      <c r="MD96" s="109"/>
      <c r="ME96" s="109"/>
      <c r="MF96" s="109"/>
      <c r="MG96" s="109"/>
      <c r="MH96" s="109"/>
      <c r="MI96" s="109"/>
      <c r="MJ96" s="109"/>
      <c r="MK96" s="109"/>
      <c r="ML96" s="109"/>
      <c r="MM96" s="109"/>
      <c r="MN96" s="109"/>
      <c r="MO96" s="109"/>
      <c r="MP96" s="109"/>
      <c r="MQ96" s="109"/>
      <c r="MR96" s="109"/>
      <c r="MS96" s="109"/>
      <c r="MT96" s="109"/>
      <c r="MU96" s="109"/>
      <c r="MV96" s="109"/>
      <c r="MW96" s="109"/>
      <c r="MX96" s="109"/>
      <c r="MY96" s="109"/>
      <c r="MZ96" s="109"/>
      <c r="NA96" s="109"/>
      <c r="NB96" s="109"/>
      <c r="NC96" s="109"/>
      <c r="ND96" s="109"/>
      <c r="NE96" s="109"/>
      <c r="NF96" s="109"/>
      <c r="NG96" s="109"/>
      <c r="NH96" s="109"/>
      <c r="NI96" s="109"/>
      <c r="NJ96" s="109"/>
      <c r="NK96" s="109"/>
      <c r="NL96" s="109"/>
      <c r="NM96" s="109"/>
      <c r="NN96" s="109"/>
      <c r="NO96" s="109"/>
      <c r="NP96" s="109"/>
      <c r="NQ96" s="109"/>
      <c r="NR96" s="109"/>
      <c r="NS96" s="109"/>
      <c r="NT96" s="109"/>
      <c r="NU96" s="109"/>
      <c r="NV96" s="109"/>
      <c r="NW96" s="109"/>
      <c r="NX96" s="109"/>
      <c r="NY96" s="109"/>
      <c r="NZ96" s="109"/>
      <c r="OA96" s="109"/>
      <c r="OB96" s="109"/>
      <c r="OC96" s="109"/>
      <c r="OD96" s="109"/>
      <c r="OE96" s="109"/>
      <c r="OF96" s="109"/>
      <c r="OG96" s="109"/>
      <c r="OH96" s="109"/>
      <c r="OI96" s="109"/>
      <c r="OJ96" s="109"/>
      <c r="OK96" s="109"/>
      <c r="OL96" s="109"/>
      <c r="OM96" s="109"/>
      <c r="ON96" s="109"/>
      <c r="OO96" s="109"/>
      <c r="OP96" s="109"/>
      <c r="OQ96" s="109"/>
      <c r="OR96" s="109"/>
      <c r="OS96" s="109"/>
      <c r="OT96" s="109"/>
      <c r="OU96" s="109"/>
      <c r="OV96" s="109"/>
      <c r="OW96" s="109"/>
      <c r="OX96" s="109"/>
      <c r="OY96" s="109"/>
      <c r="OZ96" s="109"/>
      <c r="PA96" s="109"/>
      <c r="PB96" s="109"/>
      <c r="PC96" s="109"/>
      <c r="PD96" s="109"/>
      <c r="PE96" s="109"/>
      <c r="PF96" s="109"/>
      <c r="PG96" s="109"/>
      <c r="PH96" s="109"/>
      <c r="PI96" s="109"/>
      <c r="PJ96" s="109"/>
      <c r="PK96" s="109"/>
      <c r="PL96" s="109"/>
      <c r="PM96" s="109"/>
      <c r="PN96" s="109"/>
      <c r="PO96" s="109"/>
      <c r="PP96" s="109"/>
      <c r="PQ96" s="109"/>
      <c r="PR96" s="109"/>
      <c r="PS96" s="109"/>
      <c r="PT96" s="109"/>
      <c r="PU96" s="109"/>
      <c r="PV96" s="109"/>
      <c r="PW96" s="109"/>
      <c r="PX96" s="109"/>
      <c r="PY96" s="109"/>
      <c r="PZ96" s="109"/>
      <c r="QA96" s="109"/>
      <c r="QB96" s="109"/>
      <c r="QC96" s="109"/>
      <c r="QD96" s="109"/>
      <c r="QE96" s="109"/>
      <c r="QF96" s="109"/>
      <c r="QG96" s="109"/>
      <c r="QH96" s="109"/>
      <c r="QI96" s="109"/>
      <c r="QJ96" s="109"/>
      <c r="QK96" s="109"/>
      <c r="QL96" s="109"/>
      <c r="QM96" s="109"/>
      <c r="QN96" s="109"/>
      <c r="QO96" s="109"/>
      <c r="QP96" s="109"/>
      <c r="QQ96" s="109"/>
      <c r="QR96" s="109"/>
      <c r="QS96" s="109"/>
      <c r="QT96" s="109"/>
      <c r="QU96" s="109"/>
      <c r="QV96" s="109"/>
      <c r="QW96" s="109"/>
      <c r="QX96" s="109"/>
      <c r="QY96" s="109"/>
      <c r="QZ96" s="109"/>
      <c r="RA96" s="109"/>
      <c r="RB96" s="109"/>
      <c r="RC96" s="109"/>
      <c r="RD96" s="109"/>
      <c r="RE96" s="109"/>
      <c r="RF96" s="109"/>
      <c r="RG96" s="109"/>
      <c r="RH96" s="109"/>
      <c r="RI96" s="109"/>
      <c r="RJ96" s="109"/>
      <c r="RK96" s="109"/>
      <c r="RL96" s="109"/>
      <c r="RM96" s="109"/>
      <c r="RN96" s="109"/>
      <c r="RO96" s="109"/>
      <c r="RP96" s="109"/>
      <c r="RQ96" s="109"/>
      <c r="RR96" s="109"/>
      <c r="RS96" s="109"/>
      <c r="RT96" s="109"/>
      <c r="RU96" s="109"/>
      <c r="RV96" s="109"/>
      <c r="RW96" s="109"/>
      <c r="RX96" s="109"/>
      <c r="RY96" s="109"/>
      <c r="RZ96" s="109"/>
      <c r="SA96" s="109"/>
      <c r="SB96" s="109"/>
      <c r="SC96" s="109"/>
      <c r="SD96" s="109"/>
      <c r="SE96" s="109"/>
      <c r="SF96" s="109"/>
      <c r="SG96" s="109"/>
      <c r="SH96" s="109"/>
      <c r="SI96" s="109"/>
      <c r="SJ96" s="109"/>
      <c r="SK96" s="109"/>
      <c r="SL96" s="109"/>
      <c r="SM96" s="109"/>
      <c r="SN96" s="109"/>
      <c r="SO96" s="109"/>
      <c r="SP96" s="109"/>
      <c r="SQ96" s="109"/>
      <c r="SR96" s="109"/>
      <c r="SS96" s="109"/>
      <c r="ST96" s="109"/>
      <c r="SU96" s="109"/>
      <c r="SV96" s="109"/>
      <c r="SW96" s="109"/>
      <c r="SX96" s="109"/>
      <c r="SY96" s="109"/>
      <c r="SZ96" s="109"/>
      <c r="TA96" s="109"/>
      <c r="TB96" s="109"/>
      <c r="TC96" s="109"/>
      <c r="TD96" s="109"/>
      <c r="TE96" s="109"/>
      <c r="TF96" s="109"/>
      <c r="TG96" s="109"/>
      <c r="TH96" s="109"/>
      <c r="TI96" s="109"/>
      <c r="TJ96" s="109"/>
      <c r="TK96" s="109"/>
      <c r="TL96" s="109"/>
      <c r="TM96" s="109"/>
      <c r="TN96" s="109"/>
      <c r="TO96" s="109"/>
      <c r="TP96" s="109"/>
      <c r="TQ96" s="109"/>
      <c r="TR96" s="109"/>
      <c r="TS96" s="109"/>
      <c r="TT96" s="109"/>
      <c r="TU96" s="109"/>
      <c r="TV96" s="109"/>
      <c r="TW96" s="109"/>
      <c r="TX96" s="109"/>
      <c r="TY96" s="109"/>
      <c r="TZ96" s="109"/>
      <c r="UA96" s="109"/>
      <c r="UB96" s="109"/>
      <c r="UC96" s="109"/>
      <c r="UD96" s="109"/>
      <c r="UE96" s="109"/>
      <c r="UF96" s="109"/>
      <c r="UG96" s="109"/>
      <c r="UH96" s="109"/>
      <c r="UI96" s="109"/>
      <c r="UJ96" s="109"/>
      <c r="UK96" s="109"/>
      <c r="UL96" s="109"/>
      <c r="UM96" s="109"/>
      <c r="UN96" s="109"/>
      <c r="UO96" s="109"/>
      <c r="UP96" s="109"/>
      <c r="UQ96" s="109"/>
      <c r="UR96" s="109"/>
      <c r="US96" s="109"/>
      <c r="UT96" s="109"/>
      <c r="UU96" s="109"/>
      <c r="UV96" s="109"/>
      <c r="UW96" s="109"/>
      <c r="UX96" s="109"/>
      <c r="UY96" s="109"/>
      <c r="UZ96" s="109"/>
      <c r="VA96" s="109"/>
      <c r="VB96" s="109"/>
      <c r="VC96" s="109"/>
      <c r="VD96" s="109"/>
      <c r="VE96" s="109"/>
      <c r="VF96" s="109"/>
      <c r="VG96" s="109"/>
      <c r="VH96" s="109"/>
      <c r="VI96" s="109"/>
      <c r="VJ96" s="109"/>
      <c r="VK96" s="109"/>
      <c r="VL96" s="109"/>
      <c r="VM96" s="109"/>
      <c r="VN96" s="109"/>
      <c r="VO96" s="109"/>
      <c r="VP96" s="109"/>
      <c r="VQ96" s="109"/>
      <c r="VR96" s="109"/>
      <c r="VS96" s="109"/>
      <c r="VT96" s="109"/>
      <c r="VU96" s="109"/>
      <c r="VV96" s="109"/>
      <c r="VW96" s="109"/>
      <c r="VX96" s="109"/>
      <c r="VY96" s="109"/>
      <c r="VZ96" s="109"/>
      <c r="WA96" s="109"/>
      <c r="WB96" s="109"/>
      <c r="WC96" s="109"/>
      <c r="WD96" s="109"/>
      <c r="WE96" s="109"/>
      <c r="WF96" s="109"/>
      <c r="WG96" s="109"/>
      <c r="WH96" s="109"/>
      <c r="WI96" s="109"/>
      <c r="WJ96" s="109"/>
      <c r="WK96" s="109"/>
      <c r="WL96" s="109"/>
      <c r="WM96" s="109"/>
      <c r="WN96" s="109"/>
      <c r="WO96" s="109"/>
      <c r="WP96" s="109"/>
      <c r="WQ96" s="109"/>
      <c r="WR96" s="109"/>
      <c r="WS96" s="109"/>
      <c r="WT96" s="109"/>
      <c r="WU96" s="109"/>
      <c r="WV96" s="109"/>
      <c r="WW96" s="109"/>
      <c r="WX96" s="109"/>
      <c r="WY96" s="109"/>
      <c r="WZ96" s="109"/>
      <c r="XA96" s="109"/>
      <c r="XB96" s="109"/>
      <c r="XC96" s="109"/>
      <c r="XD96" s="109"/>
      <c r="XE96" s="109"/>
      <c r="XF96" s="109"/>
      <c r="XG96" s="109"/>
      <c r="XH96" s="109"/>
      <c r="XI96" s="109"/>
      <c r="XJ96" s="109"/>
      <c r="XK96" s="109"/>
      <c r="XL96" s="109"/>
      <c r="XM96" s="109"/>
      <c r="XN96" s="109"/>
      <c r="XO96" s="109"/>
      <c r="XP96" s="109"/>
      <c r="XQ96" s="109"/>
      <c r="XR96" s="109"/>
      <c r="XS96" s="109"/>
      <c r="XT96" s="109"/>
      <c r="XU96" s="109"/>
      <c r="XV96" s="109"/>
      <c r="XW96" s="109"/>
      <c r="XX96" s="109"/>
      <c r="XY96" s="109"/>
      <c r="XZ96" s="109"/>
      <c r="YA96" s="109"/>
      <c r="YB96" s="109"/>
      <c r="YC96" s="109"/>
      <c r="YD96" s="109"/>
      <c r="YE96" s="109"/>
      <c r="YF96" s="109"/>
      <c r="YG96" s="109"/>
      <c r="YH96" s="109"/>
      <c r="YI96" s="109"/>
      <c r="YJ96" s="109"/>
      <c r="YK96" s="109"/>
      <c r="YL96" s="109"/>
      <c r="YM96" s="109"/>
      <c r="YN96" s="109"/>
      <c r="YO96" s="109"/>
      <c r="YP96" s="109"/>
      <c r="YQ96" s="109"/>
      <c r="YR96" s="109"/>
      <c r="YS96" s="109"/>
      <c r="YT96" s="109"/>
      <c r="YU96" s="109"/>
      <c r="YV96" s="109"/>
      <c r="YW96" s="109"/>
      <c r="YX96" s="109"/>
      <c r="YY96" s="109"/>
      <c r="YZ96" s="109"/>
      <c r="ZA96" s="109"/>
      <c r="ZB96" s="109"/>
      <c r="ZC96" s="109"/>
      <c r="ZD96" s="109"/>
      <c r="ZE96" s="109"/>
      <c r="ZF96" s="109"/>
      <c r="ZG96" s="109"/>
      <c r="ZH96" s="109"/>
      <c r="ZI96" s="109"/>
      <c r="ZJ96" s="109"/>
      <c r="ZK96" s="109"/>
      <c r="ZL96" s="109"/>
      <c r="ZM96" s="109"/>
      <c r="ZN96" s="109"/>
      <c r="ZO96" s="109"/>
      <c r="ZP96" s="109"/>
      <c r="ZQ96" s="109"/>
      <c r="ZR96" s="109"/>
      <c r="ZS96" s="109"/>
      <c r="ZT96" s="109"/>
      <c r="ZU96" s="109"/>
      <c r="ZV96" s="109"/>
      <c r="ZW96" s="109"/>
      <c r="ZX96" s="109"/>
      <c r="ZY96" s="109"/>
      <c r="ZZ96" s="109"/>
      <c r="AAA96" s="109"/>
      <c r="AAB96" s="109"/>
      <c r="AAC96" s="109"/>
      <c r="AAD96" s="109"/>
      <c r="AAE96" s="109"/>
      <c r="AAF96" s="109"/>
      <c r="AAG96" s="109"/>
      <c r="AAH96" s="109"/>
      <c r="AAI96" s="109"/>
      <c r="AAJ96" s="109"/>
      <c r="AAK96" s="109"/>
      <c r="AAL96" s="109"/>
      <c r="AAM96" s="109"/>
      <c r="AAN96" s="109"/>
      <c r="AAO96" s="109"/>
      <c r="AAP96" s="109"/>
      <c r="AAQ96" s="109"/>
      <c r="AAR96" s="109"/>
      <c r="AAS96" s="109"/>
      <c r="AAT96" s="109"/>
      <c r="AAU96" s="109"/>
      <c r="AAV96" s="109"/>
      <c r="AAW96" s="109"/>
      <c r="AAX96" s="109"/>
      <c r="AAY96" s="109"/>
      <c r="AAZ96" s="109"/>
      <c r="ABA96" s="109"/>
      <c r="ABB96" s="109"/>
      <c r="ABC96" s="109"/>
      <c r="ABD96" s="109"/>
      <c r="ABE96" s="109"/>
      <c r="ABF96" s="109"/>
      <c r="ABG96" s="109"/>
      <c r="ABH96" s="109"/>
      <c r="ABI96" s="109"/>
      <c r="ABJ96" s="109"/>
      <c r="ABK96" s="109"/>
      <c r="ABL96" s="109"/>
      <c r="ABM96" s="109"/>
      <c r="ABN96" s="109"/>
      <c r="ABO96" s="109"/>
      <c r="ABP96" s="109"/>
      <c r="ABQ96" s="109"/>
      <c r="ABR96" s="109"/>
      <c r="ABS96" s="109"/>
      <c r="ABT96" s="109"/>
      <c r="ABU96" s="109"/>
      <c r="ABV96" s="109"/>
      <c r="ABW96" s="109"/>
      <c r="ABX96" s="109"/>
      <c r="ABY96" s="109"/>
      <c r="ABZ96" s="109"/>
      <c r="ACA96" s="109"/>
      <c r="ACB96" s="109"/>
      <c r="ACC96" s="109"/>
      <c r="ACD96" s="109"/>
      <c r="ACE96" s="109"/>
      <c r="ACF96" s="109"/>
      <c r="ACG96" s="109"/>
      <c r="ACH96" s="109"/>
      <c r="ACI96" s="109"/>
      <c r="ACJ96" s="109"/>
      <c r="ACK96" s="109"/>
      <c r="ACL96" s="109"/>
      <c r="ACM96" s="109"/>
      <c r="ACN96" s="109"/>
      <c r="ACO96" s="109"/>
      <c r="ACP96" s="109"/>
      <c r="ACQ96" s="109"/>
      <c r="ACR96" s="109"/>
      <c r="ACS96" s="109"/>
      <c r="ACT96" s="109"/>
      <c r="ACU96" s="109"/>
      <c r="ACV96" s="109"/>
      <c r="ACW96" s="109"/>
      <c r="ACX96" s="109"/>
      <c r="ACY96" s="109"/>
      <c r="ACZ96" s="109"/>
      <c r="ADA96" s="109"/>
      <c r="ADB96" s="109"/>
      <c r="ADC96" s="109"/>
      <c r="ADD96" s="109"/>
      <c r="ADE96" s="109"/>
      <c r="ADF96" s="109"/>
      <c r="ADG96" s="109"/>
      <c r="ADH96" s="109"/>
      <c r="ADI96" s="109"/>
      <c r="ADJ96" s="109"/>
      <c r="ADK96" s="109"/>
      <c r="ADL96" s="109"/>
      <c r="ADM96" s="109"/>
      <c r="ADN96" s="109"/>
      <c r="ADO96" s="109"/>
      <c r="ADP96" s="109"/>
      <c r="ADQ96" s="109"/>
      <c r="ADR96" s="109"/>
      <c r="ADS96" s="109"/>
      <c r="ADT96" s="109"/>
      <c r="ADU96" s="109"/>
      <c r="ADV96" s="109"/>
      <c r="ADW96" s="109"/>
      <c r="ADX96" s="109"/>
      <c r="ADY96" s="109"/>
      <c r="ADZ96" s="109"/>
      <c r="AEA96" s="109"/>
      <c r="AEB96" s="109"/>
      <c r="AEC96" s="109"/>
      <c r="AED96" s="109"/>
      <c r="AEE96" s="109"/>
      <c r="AEF96" s="109"/>
      <c r="AEG96" s="109"/>
      <c r="AEH96" s="109"/>
      <c r="AEI96" s="109"/>
      <c r="AEJ96" s="109"/>
      <c r="AEK96" s="109"/>
      <c r="AEL96" s="109"/>
      <c r="AEM96" s="109"/>
      <c r="AEN96" s="109"/>
      <c r="AEO96" s="109"/>
      <c r="AEP96" s="109"/>
      <c r="AEQ96" s="109"/>
      <c r="AER96" s="109"/>
      <c r="AES96" s="109"/>
      <c r="AET96" s="109"/>
      <c r="AEU96" s="109"/>
      <c r="AEV96" s="109"/>
      <c r="AEW96" s="109"/>
      <c r="AEX96" s="109"/>
      <c r="AEY96" s="109"/>
      <c r="AEZ96" s="109"/>
      <c r="AFA96" s="109"/>
      <c r="AFB96" s="109"/>
      <c r="AFC96" s="109"/>
      <c r="AFD96" s="109"/>
      <c r="AFE96" s="109"/>
      <c r="AFF96" s="109"/>
      <c r="AFG96" s="109"/>
      <c r="AFH96" s="109"/>
      <c r="AFI96" s="109"/>
      <c r="AFJ96" s="109"/>
      <c r="AFK96" s="109"/>
      <c r="AFL96" s="109"/>
      <c r="AFM96" s="109"/>
      <c r="AFN96" s="109"/>
      <c r="AFO96" s="109"/>
      <c r="AFP96" s="109"/>
      <c r="AFQ96" s="109"/>
      <c r="AFR96" s="109"/>
      <c r="AFS96" s="109"/>
      <c r="AFT96" s="109"/>
      <c r="AFU96" s="109"/>
      <c r="AFV96" s="109"/>
      <c r="AFW96" s="109"/>
      <c r="AFX96" s="109"/>
      <c r="AFY96" s="109"/>
      <c r="AFZ96" s="109"/>
      <c r="AGA96" s="109"/>
      <c r="AGB96" s="109"/>
      <c r="AGC96" s="109"/>
      <c r="AGD96" s="109"/>
      <c r="AGE96" s="109"/>
      <c r="AGF96" s="109"/>
      <c r="AGG96" s="109"/>
      <c r="AGH96" s="109"/>
      <c r="AGI96" s="109"/>
      <c r="AGJ96" s="109"/>
      <c r="AGK96" s="109"/>
      <c r="AGL96" s="109"/>
      <c r="AGM96" s="109"/>
      <c r="AGN96" s="109"/>
      <c r="AGO96" s="109"/>
      <c r="AGP96" s="109"/>
      <c r="AGQ96" s="109"/>
      <c r="AGR96" s="109"/>
      <c r="AGS96" s="109"/>
      <c r="AGT96" s="109"/>
      <c r="AGU96" s="109"/>
      <c r="AGV96" s="109"/>
      <c r="AGW96" s="109"/>
      <c r="AGX96" s="109"/>
      <c r="AGY96" s="109"/>
      <c r="AGZ96" s="109"/>
      <c r="AHA96" s="109"/>
      <c r="AHB96" s="109"/>
      <c r="AHC96" s="109"/>
      <c r="AHD96" s="109"/>
      <c r="AHE96" s="109"/>
      <c r="AHF96" s="109"/>
      <c r="AHG96" s="109"/>
      <c r="AHH96" s="109"/>
      <c r="AHI96" s="109"/>
      <c r="AHJ96" s="109"/>
      <c r="AHK96" s="109"/>
      <c r="AHL96" s="109"/>
      <c r="AHM96" s="109"/>
      <c r="AHN96" s="109"/>
      <c r="AHO96" s="109"/>
      <c r="AHP96" s="109"/>
      <c r="AHQ96" s="109"/>
      <c r="AHR96" s="109"/>
      <c r="AHS96" s="109"/>
      <c r="AHT96" s="109"/>
      <c r="AHU96" s="109"/>
      <c r="AHV96" s="109"/>
      <c r="AHW96" s="109"/>
      <c r="AHX96" s="109"/>
      <c r="AHY96" s="109"/>
      <c r="AHZ96" s="109"/>
      <c r="AIA96" s="109"/>
      <c r="AIB96" s="109"/>
      <c r="AIC96" s="109"/>
      <c r="AID96" s="109"/>
      <c r="AIE96" s="109"/>
      <c r="AIF96" s="109"/>
      <c r="AIG96" s="109"/>
      <c r="AIH96" s="109"/>
      <c r="AII96" s="109"/>
      <c r="AIJ96" s="109"/>
      <c r="AIK96" s="109"/>
      <c r="AIL96" s="109"/>
      <c r="AIM96" s="109"/>
      <c r="AIN96" s="109"/>
      <c r="AIO96" s="109"/>
      <c r="AIP96" s="109"/>
      <c r="AIQ96" s="109"/>
      <c r="AIR96" s="109"/>
      <c r="AIS96" s="109"/>
      <c r="AIT96" s="109"/>
      <c r="AIU96" s="109"/>
      <c r="AIV96" s="109"/>
      <c r="AIW96" s="109"/>
      <c r="AIX96" s="109"/>
      <c r="AIY96" s="109"/>
      <c r="AIZ96" s="109"/>
      <c r="AJA96" s="109"/>
      <c r="AJB96" s="109"/>
      <c r="AJC96" s="109"/>
      <c r="AJD96" s="109"/>
      <c r="AJE96" s="109"/>
      <c r="AJF96" s="109"/>
      <c r="AJG96" s="109"/>
      <c r="AJH96" s="109"/>
      <c r="AJI96" s="109"/>
      <c r="AJJ96" s="109"/>
      <c r="AJK96" s="109"/>
      <c r="AJL96" s="109"/>
      <c r="AJM96" s="109"/>
      <c r="AJN96" s="109"/>
      <c r="AJO96" s="109"/>
      <c r="AJP96" s="109"/>
      <c r="AJQ96" s="109"/>
      <c r="AJR96" s="109"/>
      <c r="AJS96" s="109"/>
      <c r="AJT96" s="109"/>
      <c r="AJU96" s="109"/>
      <c r="AJV96" s="109"/>
      <c r="AJW96" s="109"/>
      <c r="AJX96" s="109"/>
      <c r="AJY96" s="109"/>
      <c r="AJZ96" s="109"/>
      <c r="AKA96" s="109"/>
      <c r="AKB96" s="109"/>
      <c r="AKC96" s="109"/>
      <c r="AKD96" s="109"/>
      <c r="AKE96" s="109"/>
      <c r="AKF96" s="109"/>
      <c r="AKG96" s="109"/>
      <c r="AKH96" s="109"/>
      <c r="AKI96" s="109"/>
      <c r="AKJ96" s="109"/>
      <c r="AKK96" s="109"/>
      <c r="AKL96" s="109"/>
      <c r="AKM96" s="109"/>
      <c r="AKN96" s="109"/>
      <c r="AKO96" s="109"/>
      <c r="AKP96" s="109"/>
      <c r="AKQ96" s="109"/>
      <c r="AKR96" s="109"/>
      <c r="AKS96" s="109"/>
      <c r="AKT96" s="109"/>
      <c r="AKU96" s="109"/>
      <c r="AKV96" s="109"/>
      <c r="AKW96" s="109"/>
      <c r="AKX96" s="109"/>
      <c r="AKY96" s="109"/>
      <c r="AKZ96" s="109"/>
      <c r="ALA96" s="109"/>
      <c r="ALB96" s="109"/>
      <c r="ALC96" s="109"/>
      <c r="ALD96" s="109"/>
      <c r="ALE96" s="109"/>
      <c r="ALF96" s="109"/>
      <c r="ALG96" s="109"/>
      <c r="ALH96" s="109"/>
      <c r="ALI96" s="109"/>
      <c r="ALJ96" s="109"/>
      <c r="ALK96" s="109"/>
      <c r="ALL96" s="109"/>
      <c r="ALM96" s="109"/>
      <c r="ALN96" s="109"/>
      <c r="ALO96" s="109"/>
      <c r="ALP96" s="109"/>
      <c r="ALQ96" s="109"/>
      <c r="ALR96" s="109"/>
      <c r="ALS96" s="109"/>
      <c r="ALT96" s="109"/>
      <c r="ALU96" s="109"/>
      <c r="ALV96" s="109"/>
      <c r="ALW96" s="109"/>
      <c r="ALX96" s="109"/>
      <c r="ALY96" s="109"/>
      <c r="ALZ96" s="109"/>
      <c r="AMA96" s="109"/>
      <c r="AMB96" s="109"/>
      <c r="AMC96" s="109"/>
      <c r="AMD96" s="109"/>
      <c r="AME96" s="109"/>
      <c r="AMF96" s="109"/>
      <c r="AMG96" s="109"/>
      <c r="AMH96" s="109"/>
    </row>
    <row r="97" spans="1:1022" ht="23.25" customHeight="1">
      <c r="A97" s="110"/>
      <c r="C97"/>
      <c r="D97"/>
      <c r="E97"/>
      <c r="F97"/>
      <c r="G97"/>
      <c r="H97"/>
      <c r="I97"/>
      <c r="N97"/>
      <c r="O97"/>
      <c r="P97"/>
      <c r="Q97"/>
      <c r="R97"/>
      <c r="S97"/>
      <c r="T97"/>
      <c r="W97"/>
      <c r="X97"/>
      <c r="Z97"/>
      <c r="AA97"/>
      <c r="AB97"/>
      <c r="AC97" s="109"/>
      <c r="AD97" s="109"/>
      <c r="AE97" s="109"/>
      <c r="AF97" s="109"/>
      <c r="AG97" s="109"/>
      <c r="AH97" s="109"/>
      <c r="AI97" s="109"/>
      <c r="AJ97" s="110"/>
      <c r="AK97" s="109"/>
      <c r="AL97" s="111"/>
      <c r="AM97" s="111"/>
      <c r="AN97" s="111"/>
      <c r="AO97" s="111"/>
      <c r="AP97" s="111"/>
      <c r="AQ97" s="111"/>
      <c r="AR97" s="111"/>
      <c r="AS97" s="111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09"/>
      <c r="FG97" s="109"/>
      <c r="FH97" s="109"/>
      <c r="FI97" s="109"/>
      <c r="FJ97" s="109"/>
      <c r="FK97" s="109"/>
      <c r="FL97" s="109"/>
      <c r="FM97" s="109"/>
      <c r="FN97" s="109"/>
      <c r="FO97" s="109"/>
      <c r="FP97" s="109"/>
      <c r="FQ97" s="109"/>
      <c r="FR97" s="109"/>
      <c r="FS97" s="109"/>
      <c r="FT97" s="109"/>
      <c r="FU97" s="109"/>
      <c r="FV97" s="109"/>
      <c r="FW97" s="109"/>
      <c r="FX97" s="109"/>
      <c r="FY97" s="109"/>
      <c r="FZ97" s="109"/>
      <c r="GA97" s="109"/>
      <c r="GB97" s="109"/>
      <c r="GC97" s="109"/>
      <c r="GD97" s="109"/>
      <c r="GE97" s="109"/>
      <c r="GF97" s="109"/>
      <c r="GG97" s="109"/>
      <c r="GH97" s="109"/>
      <c r="GI97" s="109"/>
      <c r="GJ97" s="109"/>
      <c r="GK97" s="109"/>
      <c r="GL97" s="109"/>
      <c r="GM97" s="109"/>
      <c r="GN97" s="109"/>
      <c r="GO97" s="109"/>
      <c r="GP97" s="109"/>
      <c r="GQ97" s="109"/>
      <c r="GR97" s="109"/>
      <c r="GS97" s="109"/>
      <c r="GT97" s="109"/>
      <c r="GU97" s="109"/>
      <c r="GV97" s="109"/>
      <c r="GW97" s="109"/>
      <c r="GX97" s="109"/>
      <c r="GY97" s="109"/>
      <c r="GZ97" s="109"/>
      <c r="HA97" s="109"/>
      <c r="HB97" s="109"/>
      <c r="HC97" s="109"/>
      <c r="HD97" s="109"/>
      <c r="HE97" s="109"/>
      <c r="HF97" s="109"/>
      <c r="HG97" s="109"/>
      <c r="HH97" s="109"/>
      <c r="HI97" s="109"/>
      <c r="HJ97" s="109"/>
      <c r="HK97" s="109"/>
      <c r="HL97" s="109"/>
      <c r="HM97" s="109"/>
      <c r="HN97" s="109"/>
      <c r="HO97" s="109"/>
      <c r="HP97" s="109"/>
      <c r="HQ97" s="109"/>
      <c r="HR97" s="109"/>
      <c r="HS97" s="109"/>
      <c r="HT97" s="109"/>
      <c r="HU97" s="109"/>
      <c r="HV97" s="109"/>
      <c r="HW97" s="109"/>
      <c r="HX97" s="109"/>
      <c r="HY97" s="109"/>
      <c r="HZ97" s="109"/>
      <c r="IA97" s="109"/>
      <c r="IB97" s="109"/>
      <c r="IC97" s="109"/>
      <c r="ID97" s="109"/>
      <c r="IE97" s="109"/>
      <c r="IF97" s="109"/>
      <c r="IG97" s="109"/>
      <c r="IH97" s="109"/>
      <c r="II97" s="109"/>
      <c r="IJ97" s="109"/>
      <c r="IK97" s="109"/>
      <c r="IL97" s="109"/>
      <c r="IM97" s="109"/>
      <c r="IN97" s="109"/>
      <c r="IO97" s="109"/>
      <c r="IP97" s="109"/>
      <c r="IQ97" s="109"/>
      <c r="IR97" s="109"/>
      <c r="IS97" s="109"/>
      <c r="IT97" s="109"/>
      <c r="IU97" s="109"/>
      <c r="IV97" s="109"/>
      <c r="IW97" s="109"/>
      <c r="IX97" s="109"/>
      <c r="IY97" s="109"/>
      <c r="IZ97" s="109"/>
      <c r="JA97" s="109"/>
      <c r="JB97" s="109"/>
      <c r="JC97" s="109"/>
      <c r="JD97" s="109"/>
      <c r="JE97" s="109"/>
      <c r="JF97" s="109"/>
      <c r="JG97" s="109"/>
      <c r="JH97" s="109"/>
      <c r="JI97" s="109"/>
      <c r="JJ97" s="109"/>
      <c r="JK97" s="109"/>
      <c r="JL97" s="109"/>
      <c r="JM97" s="109"/>
      <c r="JN97" s="109"/>
      <c r="JO97" s="109"/>
      <c r="JP97" s="109"/>
      <c r="JQ97" s="109"/>
      <c r="JR97" s="109"/>
      <c r="JS97" s="109"/>
      <c r="JT97" s="109"/>
      <c r="JU97" s="109"/>
      <c r="JV97" s="109"/>
      <c r="JW97" s="109"/>
      <c r="JX97" s="109"/>
      <c r="JY97" s="109"/>
      <c r="JZ97" s="109"/>
      <c r="KA97" s="109"/>
      <c r="KB97" s="109"/>
      <c r="KC97" s="109"/>
      <c r="KD97" s="109"/>
      <c r="KE97" s="109"/>
      <c r="KF97" s="109"/>
      <c r="KG97" s="109"/>
      <c r="KH97" s="109"/>
      <c r="KI97" s="109"/>
      <c r="KJ97" s="109"/>
      <c r="KK97" s="109"/>
      <c r="KL97" s="109"/>
      <c r="KM97" s="109"/>
      <c r="KN97" s="109"/>
      <c r="KO97" s="109"/>
      <c r="KP97" s="109"/>
      <c r="KQ97" s="109"/>
      <c r="KR97" s="109"/>
      <c r="KS97" s="109"/>
      <c r="KT97" s="109"/>
      <c r="KU97" s="109"/>
      <c r="KV97" s="109"/>
      <c r="KW97" s="109"/>
      <c r="KX97" s="109"/>
      <c r="KY97" s="109"/>
      <c r="KZ97" s="109"/>
      <c r="LA97" s="109"/>
      <c r="LB97" s="109"/>
      <c r="LC97" s="109"/>
      <c r="LD97" s="109"/>
      <c r="LE97" s="109"/>
      <c r="LF97" s="109"/>
      <c r="LG97" s="109"/>
      <c r="LH97" s="109"/>
      <c r="LI97" s="109"/>
      <c r="LJ97" s="109"/>
      <c r="LK97" s="109"/>
      <c r="LL97" s="109"/>
      <c r="LM97" s="109"/>
      <c r="LN97" s="109"/>
      <c r="LO97" s="109"/>
      <c r="LP97" s="109"/>
      <c r="LQ97" s="109"/>
      <c r="LR97" s="109"/>
      <c r="LS97" s="109"/>
      <c r="LT97" s="109"/>
      <c r="LU97" s="109"/>
      <c r="LV97" s="109"/>
      <c r="LW97" s="109"/>
      <c r="LX97" s="109"/>
      <c r="LY97" s="109"/>
      <c r="LZ97" s="109"/>
      <c r="MA97" s="109"/>
      <c r="MB97" s="109"/>
      <c r="MC97" s="109"/>
      <c r="MD97" s="109"/>
      <c r="ME97" s="109"/>
      <c r="MF97" s="109"/>
      <c r="MG97" s="109"/>
      <c r="MH97" s="109"/>
      <c r="MI97" s="109"/>
      <c r="MJ97" s="109"/>
      <c r="MK97" s="109"/>
      <c r="ML97" s="109"/>
      <c r="MM97" s="109"/>
      <c r="MN97" s="109"/>
      <c r="MO97" s="109"/>
      <c r="MP97" s="109"/>
      <c r="MQ97" s="109"/>
      <c r="MR97" s="109"/>
      <c r="MS97" s="109"/>
      <c r="MT97" s="109"/>
      <c r="MU97" s="109"/>
      <c r="MV97" s="109"/>
      <c r="MW97" s="109"/>
      <c r="MX97" s="109"/>
      <c r="MY97" s="109"/>
      <c r="MZ97" s="109"/>
      <c r="NA97" s="109"/>
      <c r="NB97" s="109"/>
      <c r="NC97" s="109"/>
      <c r="ND97" s="109"/>
      <c r="NE97" s="109"/>
      <c r="NF97" s="109"/>
      <c r="NG97" s="109"/>
      <c r="NH97" s="109"/>
      <c r="NI97" s="109"/>
      <c r="NJ97" s="109"/>
      <c r="NK97" s="109"/>
      <c r="NL97" s="109"/>
      <c r="NM97" s="109"/>
      <c r="NN97" s="109"/>
      <c r="NO97" s="109"/>
      <c r="NP97" s="109"/>
      <c r="NQ97" s="109"/>
      <c r="NR97" s="109"/>
      <c r="NS97" s="109"/>
      <c r="NT97" s="109"/>
      <c r="NU97" s="109"/>
      <c r="NV97" s="109"/>
      <c r="NW97" s="109"/>
      <c r="NX97" s="109"/>
      <c r="NY97" s="109"/>
      <c r="NZ97" s="109"/>
      <c r="OA97" s="109"/>
      <c r="OB97" s="109"/>
      <c r="OC97" s="109"/>
      <c r="OD97" s="109"/>
      <c r="OE97" s="109"/>
      <c r="OF97" s="109"/>
      <c r="OG97" s="109"/>
      <c r="OH97" s="109"/>
      <c r="OI97" s="109"/>
      <c r="OJ97" s="109"/>
      <c r="OK97" s="109"/>
      <c r="OL97" s="109"/>
      <c r="OM97" s="109"/>
      <c r="ON97" s="109"/>
      <c r="OO97" s="109"/>
      <c r="OP97" s="109"/>
      <c r="OQ97" s="109"/>
      <c r="OR97" s="109"/>
      <c r="OS97" s="109"/>
      <c r="OT97" s="109"/>
      <c r="OU97" s="109"/>
      <c r="OV97" s="109"/>
      <c r="OW97" s="109"/>
      <c r="OX97" s="109"/>
      <c r="OY97" s="109"/>
      <c r="OZ97" s="109"/>
      <c r="PA97" s="109"/>
      <c r="PB97" s="109"/>
      <c r="PC97" s="109"/>
      <c r="PD97" s="109"/>
      <c r="PE97" s="109"/>
      <c r="PF97" s="109"/>
      <c r="PG97" s="109"/>
      <c r="PH97" s="109"/>
      <c r="PI97" s="109"/>
      <c r="PJ97" s="109"/>
      <c r="PK97" s="109"/>
      <c r="PL97" s="109"/>
      <c r="PM97" s="109"/>
      <c r="PN97" s="109"/>
      <c r="PO97" s="109"/>
      <c r="PP97" s="109"/>
      <c r="PQ97" s="109"/>
      <c r="PR97" s="109"/>
      <c r="PS97" s="109"/>
      <c r="PT97" s="109"/>
      <c r="PU97" s="109"/>
      <c r="PV97" s="109"/>
      <c r="PW97" s="109"/>
      <c r="PX97" s="109"/>
      <c r="PY97" s="109"/>
      <c r="PZ97" s="109"/>
      <c r="QA97" s="109"/>
      <c r="QB97" s="109"/>
      <c r="QC97" s="109"/>
      <c r="QD97" s="109"/>
      <c r="QE97" s="109"/>
      <c r="QF97" s="109"/>
      <c r="QG97" s="109"/>
      <c r="QH97" s="109"/>
      <c r="QI97" s="109"/>
      <c r="QJ97" s="109"/>
      <c r="QK97" s="109"/>
      <c r="QL97" s="109"/>
      <c r="QM97" s="109"/>
      <c r="QN97" s="109"/>
      <c r="QO97" s="109"/>
      <c r="QP97" s="109"/>
      <c r="QQ97" s="109"/>
      <c r="QR97" s="109"/>
      <c r="QS97" s="109"/>
      <c r="QT97" s="109"/>
      <c r="QU97" s="109"/>
      <c r="QV97" s="109"/>
      <c r="QW97" s="109"/>
      <c r="QX97" s="109"/>
      <c r="QY97" s="109"/>
      <c r="QZ97" s="109"/>
      <c r="RA97" s="109"/>
      <c r="RB97" s="109"/>
      <c r="RC97" s="109"/>
      <c r="RD97" s="109"/>
      <c r="RE97" s="109"/>
      <c r="RF97" s="109"/>
      <c r="RG97" s="109"/>
      <c r="RH97" s="109"/>
      <c r="RI97" s="109"/>
      <c r="RJ97" s="109"/>
      <c r="RK97" s="109"/>
      <c r="RL97" s="109"/>
      <c r="RM97" s="109"/>
      <c r="RN97" s="109"/>
      <c r="RO97" s="109"/>
      <c r="RP97" s="109"/>
      <c r="RQ97" s="109"/>
      <c r="RR97" s="109"/>
      <c r="RS97" s="109"/>
      <c r="RT97" s="109"/>
      <c r="RU97" s="109"/>
      <c r="RV97" s="109"/>
      <c r="RW97" s="109"/>
      <c r="RX97" s="109"/>
      <c r="RY97" s="109"/>
      <c r="RZ97" s="109"/>
      <c r="SA97" s="109"/>
      <c r="SB97" s="109"/>
      <c r="SC97" s="109"/>
      <c r="SD97" s="109"/>
      <c r="SE97" s="109"/>
      <c r="SF97" s="109"/>
      <c r="SG97" s="109"/>
      <c r="SH97" s="109"/>
      <c r="SI97" s="109"/>
      <c r="SJ97" s="109"/>
      <c r="SK97" s="109"/>
      <c r="SL97" s="109"/>
      <c r="SM97" s="109"/>
      <c r="SN97" s="109"/>
      <c r="SO97" s="109"/>
      <c r="SP97" s="109"/>
      <c r="SQ97" s="109"/>
      <c r="SR97" s="109"/>
      <c r="SS97" s="109"/>
      <c r="ST97" s="109"/>
      <c r="SU97" s="109"/>
      <c r="SV97" s="109"/>
      <c r="SW97" s="109"/>
      <c r="SX97" s="109"/>
      <c r="SY97" s="109"/>
      <c r="SZ97" s="109"/>
      <c r="TA97" s="109"/>
      <c r="TB97" s="109"/>
      <c r="TC97" s="109"/>
      <c r="TD97" s="109"/>
      <c r="TE97" s="109"/>
      <c r="TF97" s="109"/>
      <c r="TG97" s="109"/>
      <c r="TH97" s="109"/>
      <c r="TI97" s="109"/>
      <c r="TJ97" s="109"/>
      <c r="TK97" s="109"/>
      <c r="TL97" s="109"/>
      <c r="TM97" s="109"/>
      <c r="TN97" s="109"/>
      <c r="TO97" s="109"/>
      <c r="TP97" s="109"/>
      <c r="TQ97" s="109"/>
      <c r="TR97" s="109"/>
      <c r="TS97" s="109"/>
      <c r="TT97" s="109"/>
      <c r="TU97" s="109"/>
      <c r="TV97" s="109"/>
      <c r="TW97" s="109"/>
      <c r="TX97" s="109"/>
      <c r="TY97" s="109"/>
      <c r="TZ97" s="109"/>
      <c r="UA97" s="109"/>
      <c r="UB97" s="109"/>
      <c r="UC97" s="109"/>
      <c r="UD97" s="109"/>
      <c r="UE97" s="109"/>
      <c r="UF97" s="109"/>
      <c r="UG97" s="109"/>
      <c r="UH97" s="109"/>
      <c r="UI97" s="109"/>
      <c r="UJ97" s="109"/>
      <c r="UK97" s="109"/>
      <c r="UL97" s="109"/>
      <c r="UM97" s="109"/>
      <c r="UN97" s="109"/>
      <c r="UO97" s="109"/>
      <c r="UP97" s="109"/>
      <c r="UQ97" s="109"/>
      <c r="UR97" s="109"/>
      <c r="US97" s="109"/>
      <c r="UT97" s="109"/>
      <c r="UU97" s="109"/>
      <c r="UV97" s="109"/>
      <c r="UW97" s="109"/>
      <c r="UX97" s="109"/>
      <c r="UY97" s="109"/>
      <c r="UZ97" s="109"/>
      <c r="VA97" s="109"/>
      <c r="VB97" s="109"/>
      <c r="VC97" s="109"/>
      <c r="VD97" s="109"/>
      <c r="VE97" s="109"/>
      <c r="VF97" s="109"/>
      <c r="VG97" s="109"/>
      <c r="VH97" s="109"/>
      <c r="VI97" s="109"/>
      <c r="VJ97" s="109"/>
      <c r="VK97" s="109"/>
      <c r="VL97" s="109"/>
      <c r="VM97" s="109"/>
      <c r="VN97" s="109"/>
      <c r="VO97" s="109"/>
      <c r="VP97" s="109"/>
      <c r="VQ97" s="109"/>
      <c r="VR97" s="109"/>
      <c r="VS97" s="109"/>
      <c r="VT97" s="109"/>
      <c r="VU97" s="109"/>
      <c r="VV97" s="109"/>
      <c r="VW97" s="109"/>
      <c r="VX97" s="109"/>
      <c r="VY97" s="109"/>
      <c r="VZ97" s="109"/>
      <c r="WA97" s="109"/>
      <c r="WB97" s="109"/>
      <c r="WC97" s="109"/>
      <c r="WD97" s="109"/>
      <c r="WE97" s="109"/>
      <c r="WF97" s="109"/>
      <c r="WG97" s="109"/>
      <c r="WH97" s="109"/>
      <c r="WI97" s="109"/>
      <c r="WJ97" s="109"/>
      <c r="WK97" s="109"/>
      <c r="WL97" s="109"/>
      <c r="WM97" s="109"/>
      <c r="WN97" s="109"/>
      <c r="WO97" s="109"/>
      <c r="WP97" s="109"/>
      <c r="WQ97" s="109"/>
      <c r="WR97" s="109"/>
      <c r="WS97" s="109"/>
      <c r="WT97" s="109"/>
      <c r="WU97" s="109"/>
      <c r="WV97" s="109"/>
      <c r="WW97" s="109"/>
      <c r="WX97" s="109"/>
      <c r="WY97" s="109"/>
      <c r="WZ97" s="109"/>
      <c r="XA97" s="109"/>
      <c r="XB97" s="109"/>
      <c r="XC97" s="109"/>
      <c r="XD97" s="109"/>
      <c r="XE97" s="109"/>
      <c r="XF97" s="109"/>
      <c r="XG97" s="109"/>
      <c r="XH97" s="109"/>
      <c r="XI97" s="109"/>
      <c r="XJ97" s="109"/>
      <c r="XK97" s="109"/>
      <c r="XL97" s="109"/>
      <c r="XM97" s="109"/>
      <c r="XN97" s="109"/>
      <c r="XO97" s="109"/>
      <c r="XP97" s="109"/>
      <c r="XQ97" s="109"/>
      <c r="XR97" s="109"/>
      <c r="XS97" s="109"/>
      <c r="XT97" s="109"/>
      <c r="XU97" s="109"/>
      <c r="XV97" s="109"/>
      <c r="XW97" s="109"/>
      <c r="XX97" s="109"/>
      <c r="XY97" s="109"/>
      <c r="XZ97" s="109"/>
      <c r="YA97" s="109"/>
      <c r="YB97" s="109"/>
      <c r="YC97" s="109"/>
      <c r="YD97" s="109"/>
      <c r="YE97" s="109"/>
      <c r="YF97" s="109"/>
      <c r="YG97" s="109"/>
      <c r="YH97" s="109"/>
      <c r="YI97" s="109"/>
      <c r="YJ97" s="109"/>
      <c r="YK97" s="109"/>
      <c r="YL97" s="109"/>
      <c r="YM97" s="109"/>
      <c r="YN97" s="109"/>
      <c r="YO97" s="109"/>
      <c r="YP97" s="109"/>
      <c r="YQ97" s="109"/>
      <c r="YR97" s="109"/>
      <c r="YS97" s="109"/>
      <c r="YT97" s="109"/>
      <c r="YU97" s="109"/>
      <c r="YV97" s="109"/>
      <c r="YW97" s="109"/>
      <c r="YX97" s="109"/>
      <c r="YY97" s="109"/>
      <c r="YZ97" s="109"/>
      <c r="ZA97" s="109"/>
      <c r="ZB97" s="109"/>
      <c r="ZC97" s="109"/>
      <c r="ZD97" s="109"/>
      <c r="ZE97" s="109"/>
      <c r="ZF97" s="109"/>
      <c r="ZG97" s="109"/>
      <c r="ZH97" s="109"/>
      <c r="ZI97" s="109"/>
      <c r="ZJ97" s="109"/>
      <c r="ZK97" s="109"/>
      <c r="ZL97" s="109"/>
      <c r="ZM97" s="109"/>
      <c r="ZN97" s="109"/>
      <c r="ZO97" s="109"/>
      <c r="ZP97" s="109"/>
      <c r="ZQ97" s="109"/>
      <c r="ZR97" s="109"/>
      <c r="ZS97" s="109"/>
      <c r="ZT97" s="109"/>
      <c r="ZU97" s="109"/>
      <c r="ZV97" s="109"/>
      <c r="ZW97" s="109"/>
      <c r="ZX97" s="109"/>
      <c r="ZY97" s="109"/>
      <c r="ZZ97" s="109"/>
      <c r="AAA97" s="109"/>
      <c r="AAB97" s="109"/>
      <c r="AAC97" s="109"/>
      <c r="AAD97" s="109"/>
      <c r="AAE97" s="109"/>
      <c r="AAF97" s="109"/>
      <c r="AAG97" s="109"/>
      <c r="AAH97" s="109"/>
      <c r="AAI97" s="109"/>
      <c r="AAJ97" s="109"/>
      <c r="AAK97" s="109"/>
      <c r="AAL97" s="109"/>
      <c r="AAM97" s="109"/>
      <c r="AAN97" s="109"/>
      <c r="AAO97" s="109"/>
      <c r="AAP97" s="109"/>
      <c r="AAQ97" s="109"/>
      <c r="AAR97" s="109"/>
      <c r="AAS97" s="109"/>
      <c r="AAT97" s="109"/>
      <c r="AAU97" s="109"/>
      <c r="AAV97" s="109"/>
      <c r="AAW97" s="109"/>
      <c r="AAX97" s="109"/>
      <c r="AAY97" s="109"/>
      <c r="AAZ97" s="109"/>
      <c r="ABA97" s="109"/>
      <c r="ABB97" s="109"/>
      <c r="ABC97" s="109"/>
      <c r="ABD97" s="109"/>
      <c r="ABE97" s="109"/>
      <c r="ABF97" s="109"/>
      <c r="ABG97" s="109"/>
      <c r="ABH97" s="109"/>
      <c r="ABI97" s="109"/>
      <c r="ABJ97" s="109"/>
      <c r="ABK97" s="109"/>
      <c r="ABL97" s="109"/>
      <c r="ABM97" s="109"/>
      <c r="ABN97" s="109"/>
      <c r="ABO97" s="109"/>
      <c r="ABP97" s="109"/>
      <c r="ABQ97" s="109"/>
      <c r="ABR97" s="109"/>
      <c r="ABS97" s="109"/>
      <c r="ABT97" s="109"/>
      <c r="ABU97" s="109"/>
      <c r="ABV97" s="109"/>
      <c r="ABW97" s="109"/>
      <c r="ABX97" s="109"/>
      <c r="ABY97" s="109"/>
      <c r="ABZ97" s="109"/>
      <c r="ACA97" s="109"/>
      <c r="ACB97" s="109"/>
      <c r="ACC97" s="109"/>
      <c r="ACD97" s="109"/>
      <c r="ACE97" s="109"/>
      <c r="ACF97" s="109"/>
      <c r="ACG97" s="109"/>
      <c r="ACH97" s="109"/>
      <c r="ACI97" s="109"/>
      <c r="ACJ97" s="109"/>
      <c r="ACK97" s="109"/>
      <c r="ACL97" s="109"/>
      <c r="ACM97" s="109"/>
      <c r="ACN97" s="109"/>
      <c r="ACO97" s="109"/>
      <c r="ACP97" s="109"/>
      <c r="ACQ97" s="109"/>
      <c r="ACR97" s="109"/>
      <c r="ACS97" s="109"/>
      <c r="ACT97" s="109"/>
      <c r="ACU97" s="109"/>
      <c r="ACV97" s="109"/>
      <c r="ACW97" s="109"/>
      <c r="ACX97" s="109"/>
      <c r="ACY97" s="109"/>
      <c r="ACZ97" s="109"/>
      <c r="ADA97" s="109"/>
      <c r="ADB97" s="109"/>
      <c r="ADC97" s="109"/>
      <c r="ADD97" s="109"/>
      <c r="ADE97" s="109"/>
      <c r="ADF97" s="109"/>
      <c r="ADG97" s="109"/>
      <c r="ADH97" s="109"/>
      <c r="ADI97" s="109"/>
      <c r="ADJ97" s="109"/>
      <c r="ADK97" s="109"/>
      <c r="ADL97" s="109"/>
      <c r="ADM97" s="109"/>
      <c r="ADN97" s="109"/>
      <c r="ADO97" s="109"/>
      <c r="ADP97" s="109"/>
      <c r="ADQ97" s="109"/>
      <c r="ADR97" s="109"/>
      <c r="ADS97" s="109"/>
      <c r="ADT97" s="109"/>
      <c r="ADU97" s="109"/>
      <c r="ADV97" s="109"/>
      <c r="ADW97" s="109"/>
      <c r="ADX97" s="109"/>
      <c r="ADY97" s="109"/>
      <c r="ADZ97" s="109"/>
      <c r="AEA97" s="109"/>
      <c r="AEB97" s="109"/>
      <c r="AEC97" s="109"/>
      <c r="AED97" s="109"/>
      <c r="AEE97" s="109"/>
      <c r="AEF97" s="109"/>
      <c r="AEG97" s="109"/>
      <c r="AEH97" s="109"/>
      <c r="AEI97" s="109"/>
      <c r="AEJ97" s="109"/>
      <c r="AEK97" s="109"/>
      <c r="AEL97" s="109"/>
      <c r="AEM97" s="109"/>
      <c r="AEN97" s="109"/>
      <c r="AEO97" s="109"/>
      <c r="AEP97" s="109"/>
      <c r="AEQ97" s="109"/>
      <c r="AER97" s="109"/>
      <c r="AES97" s="109"/>
      <c r="AET97" s="109"/>
      <c r="AEU97" s="109"/>
      <c r="AEV97" s="109"/>
      <c r="AEW97" s="109"/>
      <c r="AEX97" s="109"/>
      <c r="AEY97" s="109"/>
      <c r="AEZ97" s="109"/>
      <c r="AFA97" s="109"/>
      <c r="AFB97" s="109"/>
      <c r="AFC97" s="109"/>
      <c r="AFD97" s="109"/>
      <c r="AFE97" s="109"/>
      <c r="AFF97" s="109"/>
      <c r="AFG97" s="109"/>
      <c r="AFH97" s="109"/>
      <c r="AFI97" s="109"/>
      <c r="AFJ97" s="109"/>
      <c r="AFK97" s="109"/>
      <c r="AFL97" s="109"/>
      <c r="AFM97" s="109"/>
      <c r="AFN97" s="109"/>
      <c r="AFO97" s="109"/>
      <c r="AFP97" s="109"/>
      <c r="AFQ97" s="109"/>
      <c r="AFR97" s="109"/>
      <c r="AFS97" s="109"/>
      <c r="AFT97" s="109"/>
      <c r="AFU97" s="109"/>
      <c r="AFV97" s="109"/>
      <c r="AFW97" s="109"/>
      <c r="AFX97" s="109"/>
      <c r="AFY97" s="109"/>
      <c r="AFZ97" s="109"/>
      <c r="AGA97" s="109"/>
      <c r="AGB97" s="109"/>
      <c r="AGC97" s="109"/>
      <c r="AGD97" s="109"/>
      <c r="AGE97" s="109"/>
      <c r="AGF97" s="109"/>
      <c r="AGG97" s="109"/>
      <c r="AGH97" s="109"/>
      <c r="AGI97" s="109"/>
      <c r="AGJ97" s="109"/>
      <c r="AGK97" s="109"/>
      <c r="AGL97" s="109"/>
      <c r="AGM97" s="109"/>
      <c r="AGN97" s="109"/>
      <c r="AGO97" s="109"/>
      <c r="AGP97" s="109"/>
      <c r="AGQ97" s="109"/>
      <c r="AGR97" s="109"/>
      <c r="AGS97" s="109"/>
      <c r="AGT97" s="109"/>
      <c r="AGU97" s="109"/>
      <c r="AGV97" s="109"/>
      <c r="AGW97" s="109"/>
      <c r="AGX97" s="109"/>
      <c r="AGY97" s="109"/>
      <c r="AGZ97" s="109"/>
      <c r="AHA97" s="109"/>
      <c r="AHB97" s="109"/>
      <c r="AHC97" s="109"/>
      <c r="AHD97" s="109"/>
      <c r="AHE97" s="109"/>
      <c r="AHF97" s="109"/>
      <c r="AHG97" s="109"/>
      <c r="AHH97" s="109"/>
      <c r="AHI97" s="109"/>
      <c r="AHJ97" s="109"/>
      <c r="AHK97" s="109"/>
      <c r="AHL97" s="109"/>
      <c r="AHM97" s="109"/>
      <c r="AHN97" s="109"/>
      <c r="AHO97" s="109"/>
      <c r="AHP97" s="109"/>
      <c r="AHQ97" s="109"/>
      <c r="AHR97" s="109"/>
      <c r="AHS97" s="109"/>
      <c r="AHT97" s="109"/>
      <c r="AHU97" s="109"/>
      <c r="AHV97" s="109"/>
      <c r="AHW97" s="109"/>
      <c r="AHX97" s="109"/>
      <c r="AHY97" s="109"/>
      <c r="AHZ97" s="109"/>
      <c r="AIA97" s="109"/>
      <c r="AIB97" s="109"/>
      <c r="AIC97" s="109"/>
      <c r="AID97" s="109"/>
      <c r="AIE97" s="109"/>
      <c r="AIF97" s="109"/>
      <c r="AIG97" s="109"/>
      <c r="AIH97" s="109"/>
      <c r="AII97" s="109"/>
      <c r="AIJ97" s="109"/>
      <c r="AIK97" s="109"/>
      <c r="AIL97" s="109"/>
      <c r="AIM97" s="109"/>
      <c r="AIN97" s="109"/>
      <c r="AIO97" s="109"/>
      <c r="AIP97" s="109"/>
      <c r="AIQ97" s="109"/>
      <c r="AIR97" s="109"/>
      <c r="AIS97" s="109"/>
      <c r="AIT97" s="109"/>
      <c r="AIU97" s="109"/>
      <c r="AIV97" s="109"/>
      <c r="AIW97" s="109"/>
      <c r="AIX97" s="109"/>
      <c r="AIY97" s="109"/>
      <c r="AIZ97" s="109"/>
      <c r="AJA97" s="109"/>
      <c r="AJB97" s="109"/>
      <c r="AJC97" s="109"/>
      <c r="AJD97" s="109"/>
      <c r="AJE97" s="109"/>
      <c r="AJF97" s="109"/>
      <c r="AJG97" s="109"/>
      <c r="AJH97" s="109"/>
      <c r="AJI97" s="109"/>
      <c r="AJJ97" s="109"/>
      <c r="AJK97" s="109"/>
      <c r="AJL97" s="109"/>
      <c r="AJM97" s="109"/>
      <c r="AJN97" s="109"/>
      <c r="AJO97" s="109"/>
      <c r="AJP97" s="109"/>
      <c r="AJQ97" s="109"/>
      <c r="AJR97" s="109"/>
      <c r="AJS97" s="109"/>
      <c r="AJT97" s="109"/>
      <c r="AJU97" s="109"/>
      <c r="AJV97" s="109"/>
      <c r="AJW97" s="109"/>
      <c r="AJX97" s="109"/>
      <c r="AJY97" s="109"/>
      <c r="AJZ97" s="109"/>
      <c r="AKA97" s="109"/>
      <c r="AKB97" s="109"/>
      <c r="AKC97" s="109"/>
      <c r="AKD97" s="109"/>
      <c r="AKE97" s="109"/>
      <c r="AKF97" s="109"/>
      <c r="AKG97" s="109"/>
      <c r="AKH97" s="109"/>
      <c r="AKI97" s="109"/>
      <c r="AKJ97" s="109"/>
      <c r="AKK97" s="109"/>
      <c r="AKL97" s="109"/>
      <c r="AKM97" s="109"/>
      <c r="AKN97" s="109"/>
      <c r="AKO97" s="109"/>
      <c r="AKP97" s="109"/>
      <c r="AKQ97" s="109"/>
      <c r="AKR97" s="109"/>
      <c r="AKS97" s="109"/>
      <c r="AKT97" s="109"/>
      <c r="AKU97" s="109"/>
      <c r="AKV97" s="109"/>
      <c r="AKW97" s="109"/>
      <c r="AKX97" s="109"/>
      <c r="AKY97" s="109"/>
      <c r="AKZ97" s="109"/>
      <c r="ALA97" s="109"/>
      <c r="ALB97" s="109"/>
      <c r="ALC97" s="109"/>
      <c r="ALD97" s="109"/>
      <c r="ALE97" s="109"/>
      <c r="ALF97" s="109"/>
      <c r="ALG97" s="109"/>
      <c r="ALH97" s="109"/>
      <c r="ALI97" s="109"/>
      <c r="ALJ97" s="109"/>
      <c r="ALK97" s="109"/>
      <c r="ALL97" s="109"/>
      <c r="ALM97" s="109"/>
      <c r="ALN97" s="109"/>
      <c r="ALO97" s="109"/>
      <c r="ALP97" s="109"/>
      <c r="ALQ97" s="109"/>
      <c r="ALR97" s="109"/>
      <c r="ALS97" s="109"/>
      <c r="ALT97" s="109"/>
      <c r="ALU97" s="109"/>
      <c r="ALV97" s="109"/>
      <c r="ALW97" s="109"/>
      <c r="ALX97" s="109"/>
      <c r="ALY97" s="109"/>
      <c r="ALZ97" s="109"/>
      <c r="AMA97" s="109"/>
      <c r="AMB97" s="109"/>
      <c r="AMC97" s="109"/>
      <c r="AMD97" s="109"/>
      <c r="AME97" s="109"/>
      <c r="AMF97" s="109"/>
      <c r="AMG97" s="109"/>
      <c r="AMH97" s="109"/>
    </row>
    <row r="98" spans="1:1022" ht="23.25" customHeight="1">
      <c r="A98" s="110"/>
      <c r="C98"/>
      <c r="D98"/>
      <c r="E98"/>
      <c r="F98"/>
      <c r="G98"/>
      <c r="H98"/>
      <c r="I98"/>
      <c r="N98"/>
      <c r="O98"/>
      <c r="P98"/>
      <c r="Q98"/>
      <c r="R98"/>
      <c r="S98"/>
      <c r="T98"/>
      <c r="W98"/>
      <c r="X98"/>
      <c r="Z98"/>
      <c r="AA98"/>
      <c r="AB98"/>
      <c r="AC98" s="109"/>
      <c r="AD98" s="109"/>
      <c r="AE98" s="109"/>
      <c r="AF98" s="109"/>
      <c r="AG98" s="109"/>
      <c r="AH98" s="109"/>
      <c r="AI98" s="109"/>
      <c r="AJ98" s="110"/>
      <c r="AK98" s="109"/>
      <c r="AL98" s="111"/>
      <c r="AM98" s="111"/>
      <c r="AN98" s="111"/>
      <c r="AO98" s="111"/>
      <c r="AP98" s="111"/>
      <c r="AQ98" s="111"/>
      <c r="AR98" s="111"/>
      <c r="AS98" s="111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  <c r="FR98" s="109"/>
      <c r="FS98" s="109"/>
      <c r="FT98" s="109"/>
      <c r="FU98" s="109"/>
      <c r="FV98" s="109"/>
      <c r="FW98" s="109"/>
      <c r="FX98" s="109"/>
      <c r="FY98" s="109"/>
      <c r="FZ98" s="109"/>
      <c r="GA98" s="109"/>
      <c r="GB98" s="109"/>
      <c r="GC98" s="109"/>
      <c r="GD98" s="109"/>
      <c r="GE98" s="109"/>
      <c r="GF98" s="109"/>
      <c r="GG98" s="109"/>
      <c r="GH98" s="109"/>
      <c r="GI98" s="109"/>
      <c r="GJ98" s="109"/>
      <c r="GK98" s="109"/>
      <c r="GL98" s="109"/>
      <c r="GM98" s="109"/>
      <c r="GN98" s="109"/>
      <c r="GO98" s="109"/>
      <c r="GP98" s="109"/>
      <c r="GQ98" s="109"/>
      <c r="GR98" s="109"/>
      <c r="GS98" s="109"/>
      <c r="GT98" s="109"/>
      <c r="GU98" s="109"/>
      <c r="GV98" s="109"/>
      <c r="GW98" s="109"/>
      <c r="GX98" s="109"/>
      <c r="GY98" s="109"/>
      <c r="GZ98" s="109"/>
      <c r="HA98" s="109"/>
      <c r="HB98" s="109"/>
      <c r="HC98" s="109"/>
      <c r="HD98" s="109"/>
      <c r="HE98" s="109"/>
      <c r="HF98" s="109"/>
      <c r="HG98" s="109"/>
      <c r="HH98" s="109"/>
      <c r="HI98" s="109"/>
      <c r="HJ98" s="109"/>
      <c r="HK98" s="109"/>
      <c r="HL98" s="109"/>
      <c r="HM98" s="109"/>
      <c r="HN98" s="109"/>
      <c r="HO98" s="109"/>
      <c r="HP98" s="109"/>
      <c r="HQ98" s="109"/>
      <c r="HR98" s="109"/>
      <c r="HS98" s="109"/>
      <c r="HT98" s="109"/>
      <c r="HU98" s="109"/>
      <c r="HV98" s="109"/>
      <c r="HW98" s="109"/>
      <c r="HX98" s="109"/>
      <c r="HY98" s="109"/>
      <c r="HZ98" s="109"/>
      <c r="IA98" s="109"/>
      <c r="IB98" s="109"/>
      <c r="IC98" s="109"/>
      <c r="ID98" s="109"/>
      <c r="IE98" s="109"/>
      <c r="IF98" s="109"/>
      <c r="IG98" s="109"/>
      <c r="IH98" s="109"/>
      <c r="II98" s="109"/>
      <c r="IJ98" s="109"/>
      <c r="IK98" s="109"/>
      <c r="IL98" s="109"/>
      <c r="IM98" s="109"/>
      <c r="IN98" s="109"/>
      <c r="IO98" s="109"/>
      <c r="IP98" s="109"/>
      <c r="IQ98" s="109"/>
      <c r="IR98" s="109"/>
      <c r="IS98" s="109"/>
      <c r="IT98" s="109"/>
      <c r="IU98" s="109"/>
      <c r="IV98" s="109"/>
      <c r="IW98" s="109"/>
      <c r="IX98" s="109"/>
      <c r="IY98" s="109"/>
      <c r="IZ98" s="109"/>
      <c r="JA98" s="109"/>
      <c r="JB98" s="109"/>
      <c r="JC98" s="109"/>
      <c r="JD98" s="109"/>
      <c r="JE98" s="109"/>
      <c r="JF98" s="109"/>
      <c r="JG98" s="109"/>
      <c r="JH98" s="109"/>
      <c r="JI98" s="109"/>
      <c r="JJ98" s="109"/>
      <c r="JK98" s="109"/>
      <c r="JL98" s="109"/>
      <c r="JM98" s="109"/>
      <c r="JN98" s="109"/>
      <c r="JO98" s="109"/>
      <c r="JP98" s="109"/>
      <c r="JQ98" s="109"/>
      <c r="JR98" s="109"/>
      <c r="JS98" s="109"/>
      <c r="JT98" s="109"/>
      <c r="JU98" s="109"/>
      <c r="JV98" s="109"/>
      <c r="JW98" s="109"/>
      <c r="JX98" s="109"/>
      <c r="JY98" s="109"/>
      <c r="JZ98" s="109"/>
      <c r="KA98" s="109"/>
      <c r="KB98" s="109"/>
      <c r="KC98" s="109"/>
      <c r="KD98" s="109"/>
      <c r="KE98" s="109"/>
      <c r="KF98" s="109"/>
      <c r="KG98" s="109"/>
      <c r="KH98" s="109"/>
      <c r="KI98" s="109"/>
      <c r="KJ98" s="109"/>
      <c r="KK98" s="109"/>
      <c r="KL98" s="109"/>
      <c r="KM98" s="109"/>
      <c r="KN98" s="109"/>
      <c r="KO98" s="109"/>
      <c r="KP98" s="109"/>
      <c r="KQ98" s="109"/>
      <c r="KR98" s="109"/>
      <c r="KS98" s="109"/>
      <c r="KT98" s="109"/>
      <c r="KU98" s="109"/>
      <c r="KV98" s="109"/>
      <c r="KW98" s="109"/>
      <c r="KX98" s="109"/>
      <c r="KY98" s="109"/>
      <c r="KZ98" s="109"/>
      <c r="LA98" s="109"/>
      <c r="LB98" s="109"/>
      <c r="LC98" s="109"/>
      <c r="LD98" s="109"/>
      <c r="LE98" s="109"/>
      <c r="LF98" s="109"/>
      <c r="LG98" s="109"/>
      <c r="LH98" s="109"/>
      <c r="LI98" s="109"/>
      <c r="LJ98" s="109"/>
      <c r="LK98" s="109"/>
      <c r="LL98" s="109"/>
      <c r="LM98" s="109"/>
      <c r="LN98" s="109"/>
      <c r="LO98" s="109"/>
      <c r="LP98" s="109"/>
      <c r="LQ98" s="109"/>
      <c r="LR98" s="109"/>
      <c r="LS98" s="109"/>
      <c r="LT98" s="109"/>
      <c r="LU98" s="109"/>
      <c r="LV98" s="109"/>
      <c r="LW98" s="109"/>
      <c r="LX98" s="109"/>
      <c r="LY98" s="109"/>
      <c r="LZ98" s="109"/>
      <c r="MA98" s="109"/>
      <c r="MB98" s="109"/>
      <c r="MC98" s="109"/>
      <c r="MD98" s="109"/>
      <c r="ME98" s="109"/>
      <c r="MF98" s="109"/>
      <c r="MG98" s="109"/>
      <c r="MH98" s="109"/>
      <c r="MI98" s="109"/>
      <c r="MJ98" s="109"/>
      <c r="MK98" s="109"/>
      <c r="ML98" s="109"/>
      <c r="MM98" s="109"/>
      <c r="MN98" s="109"/>
      <c r="MO98" s="109"/>
      <c r="MP98" s="109"/>
      <c r="MQ98" s="109"/>
      <c r="MR98" s="109"/>
      <c r="MS98" s="109"/>
      <c r="MT98" s="109"/>
      <c r="MU98" s="109"/>
      <c r="MV98" s="109"/>
      <c r="MW98" s="109"/>
      <c r="MX98" s="109"/>
      <c r="MY98" s="109"/>
      <c r="MZ98" s="109"/>
      <c r="NA98" s="109"/>
      <c r="NB98" s="109"/>
      <c r="NC98" s="109"/>
      <c r="ND98" s="109"/>
      <c r="NE98" s="109"/>
      <c r="NF98" s="109"/>
      <c r="NG98" s="109"/>
      <c r="NH98" s="109"/>
      <c r="NI98" s="109"/>
      <c r="NJ98" s="109"/>
      <c r="NK98" s="109"/>
      <c r="NL98" s="109"/>
      <c r="NM98" s="109"/>
      <c r="NN98" s="109"/>
      <c r="NO98" s="109"/>
      <c r="NP98" s="109"/>
      <c r="NQ98" s="109"/>
      <c r="NR98" s="109"/>
      <c r="NS98" s="109"/>
      <c r="NT98" s="109"/>
      <c r="NU98" s="109"/>
      <c r="NV98" s="109"/>
      <c r="NW98" s="109"/>
      <c r="NX98" s="109"/>
      <c r="NY98" s="109"/>
      <c r="NZ98" s="109"/>
      <c r="OA98" s="109"/>
      <c r="OB98" s="109"/>
      <c r="OC98" s="109"/>
      <c r="OD98" s="109"/>
      <c r="OE98" s="109"/>
      <c r="OF98" s="109"/>
      <c r="OG98" s="109"/>
      <c r="OH98" s="109"/>
      <c r="OI98" s="109"/>
      <c r="OJ98" s="109"/>
      <c r="OK98" s="109"/>
      <c r="OL98" s="109"/>
      <c r="OM98" s="109"/>
      <c r="ON98" s="109"/>
      <c r="OO98" s="109"/>
      <c r="OP98" s="109"/>
      <c r="OQ98" s="109"/>
      <c r="OR98" s="109"/>
      <c r="OS98" s="109"/>
      <c r="OT98" s="109"/>
      <c r="OU98" s="109"/>
      <c r="OV98" s="109"/>
      <c r="OW98" s="109"/>
      <c r="OX98" s="109"/>
      <c r="OY98" s="109"/>
      <c r="OZ98" s="109"/>
      <c r="PA98" s="109"/>
      <c r="PB98" s="109"/>
      <c r="PC98" s="109"/>
      <c r="PD98" s="109"/>
      <c r="PE98" s="109"/>
      <c r="PF98" s="109"/>
      <c r="PG98" s="109"/>
      <c r="PH98" s="109"/>
      <c r="PI98" s="109"/>
      <c r="PJ98" s="109"/>
      <c r="PK98" s="109"/>
      <c r="PL98" s="109"/>
      <c r="PM98" s="109"/>
      <c r="PN98" s="109"/>
      <c r="PO98" s="109"/>
      <c r="PP98" s="109"/>
      <c r="PQ98" s="109"/>
      <c r="PR98" s="109"/>
      <c r="PS98" s="109"/>
      <c r="PT98" s="109"/>
      <c r="PU98" s="109"/>
      <c r="PV98" s="109"/>
      <c r="PW98" s="109"/>
      <c r="PX98" s="109"/>
      <c r="PY98" s="109"/>
      <c r="PZ98" s="109"/>
      <c r="QA98" s="109"/>
      <c r="QB98" s="109"/>
      <c r="QC98" s="109"/>
      <c r="QD98" s="109"/>
      <c r="QE98" s="109"/>
      <c r="QF98" s="109"/>
      <c r="QG98" s="109"/>
      <c r="QH98" s="109"/>
      <c r="QI98" s="109"/>
      <c r="QJ98" s="109"/>
      <c r="QK98" s="109"/>
      <c r="QL98" s="109"/>
      <c r="QM98" s="109"/>
      <c r="QN98" s="109"/>
      <c r="QO98" s="109"/>
      <c r="QP98" s="109"/>
      <c r="QQ98" s="109"/>
      <c r="QR98" s="109"/>
      <c r="QS98" s="109"/>
      <c r="QT98" s="109"/>
      <c r="QU98" s="109"/>
      <c r="QV98" s="109"/>
      <c r="QW98" s="109"/>
      <c r="QX98" s="109"/>
      <c r="QY98" s="109"/>
      <c r="QZ98" s="109"/>
      <c r="RA98" s="109"/>
      <c r="RB98" s="109"/>
      <c r="RC98" s="109"/>
      <c r="RD98" s="109"/>
      <c r="RE98" s="109"/>
      <c r="RF98" s="109"/>
      <c r="RG98" s="109"/>
      <c r="RH98" s="109"/>
      <c r="RI98" s="109"/>
      <c r="RJ98" s="109"/>
      <c r="RK98" s="109"/>
      <c r="RL98" s="109"/>
      <c r="RM98" s="109"/>
      <c r="RN98" s="109"/>
      <c r="RO98" s="109"/>
      <c r="RP98" s="109"/>
      <c r="RQ98" s="109"/>
      <c r="RR98" s="109"/>
      <c r="RS98" s="109"/>
      <c r="RT98" s="109"/>
      <c r="RU98" s="109"/>
      <c r="RV98" s="109"/>
      <c r="RW98" s="109"/>
      <c r="RX98" s="109"/>
      <c r="RY98" s="109"/>
      <c r="RZ98" s="109"/>
      <c r="SA98" s="109"/>
      <c r="SB98" s="109"/>
      <c r="SC98" s="109"/>
      <c r="SD98" s="109"/>
      <c r="SE98" s="109"/>
      <c r="SF98" s="109"/>
      <c r="SG98" s="109"/>
      <c r="SH98" s="109"/>
      <c r="SI98" s="109"/>
      <c r="SJ98" s="109"/>
      <c r="SK98" s="109"/>
      <c r="SL98" s="109"/>
      <c r="SM98" s="109"/>
      <c r="SN98" s="109"/>
      <c r="SO98" s="109"/>
      <c r="SP98" s="109"/>
      <c r="SQ98" s="109"/>
      <c r="SR98" s="109"/>
      <c r="SS98" s="109"/>
      <c r="ST98" s="109"/>
      <c r="SU98" s="109"/>
      <c r="SV98" s="109"/>
      <c r="SW98" s="109"/>
      <c r="SX98" s="109"/>
      <c r="SY98" s="109"/>
      <c r="SZ98" s="109"/>
      <c r="TA98" s="109"/>
      <c r="TB98" s="109"/>
      <c r="TC98" s="109"/>
      <c r="TD98" s="109"/>
      <c r="TE98" s="109"/>
      <c r="TF98" s="109"/>
      <c r="TG98" s="109"/>
      <c r="TH98" s="109"/>
      <c r="TI98" s="109"/>
      <c r="TJ98" s="109"/>
      <c r="TK98" s="109"/>
      <c r="TL98" s="109"/>
      <c r="TM98" s="109"/>
      <c r="TN98" s="109"/>
      <c r="TO98" s="109"/>
      <c r="TP98" s="109"/>
      <c r="TQ98" s="109"/>
      <c r="TR98" s="109"/>
      <c r="TS98" s="109"/>
      <c r="TT98" s="109"/>
      <c r="TU98" s="109"/>
      <c r="TV98" s="109"/>
      <c r="TW98" s="109"/>
      <c r="TX98" s="109"/>
      <c r="TY98" s="109"/>
      <c r="TZ98" s="109"/>
      <c r="UA98" s="109"/>
      <c r="UB98" s="109"/>
      <c r="UC98" s="109"/>
      <c r="UD98" s="109"/>
      <c r="UE98" s="109"/>
      <c r="UF98" s="109"/>
      <c r="UG98" s="109"/>
      <c r="UH98" s="109"/>
      <c r="UI98" s="109"/>
      <c r="UJ98" s="109"/>
      <c r="UK98" s="109"/>
      <c r="UL98" s="109"/>
      <c r="UM98" s="109"/>
      <c r="UN98" s="109"/>
      <c r="UO98" s="109"/>
      <c r="UP98" s="109"/>
      <c r="UQ98" s="109"/>
      <c r="UR98" s="109"/>
      <c r="US98" s="109"/>
      <c r="UT98" s="109"/>
      <c r="UU98" s="109"/>
      <c r="UV98" s="109"/>
      <c r="UW98" s="109"/>
      <c r="UX98" s="109"/>
      <c r="UY98" s="109"/>
      <c r="UZ98" s="109"/>
      <c r="VA98" s="109"/>
      <c r="VB98" s="109"/>
      <c r="VC98" s="109"/>
      <c r="VD98" s="109"/>
      <c r="VE98" s="109"/>
      <c r="VF98" s="109"/>
      <c r="VG98" s="109"/>
      <c r="VH98" s="109"/>
      <c r="VI98" s="109"/>
      <c r="VJ98" s="109"/>
      <c r="VK98" s="109"/>
      <c r="VL98" s="109"/>
      <c r="VM98" s="109"/>
      <c r="VN98" s="109"/>
      <c r="VO98" s="109"/>
      <c r="VP98" s="109"/>
      <c r="VQ98" s="109"/>
      <c r="VR98" s="109"/>
      <c r="VS98" s="109"/>
      <c r="VT98" s="109"/>
      <c r="VU98" s="109"/>
      <c r="VV98" s="109"/>
      <c r="VW98" s="109"/>
      <c r="VX98" s="109"/>
      <c r="VY98" s="109"/>
      <c r="VZ98" s="109"/>
      <c r="WA98" s="109"/>
      <c r="WB98" s="109"/>
      <c r="WC98" s="109"/>
      <c r="WD98" s="109"/>
      <c r="WE98" s="109"/>
      <c r="WF98" s="109"/>
      <c r="WG98" s="109"/>
      <c r="WH98" s="109"/>
      <c r="WI98" s="109"/>
      <c r="WJ98" s="109"/>
      <c r="WK98" s="109"/>
      <c r="WL98" s="109"/>
      <c r="WM98" s="109"/>
      <c r="WN98" s="109"/>
      <c r="WO98" s="109"/>
      <c r="WP98" s="109"/>
      <c r="WQ98" s="109"/>
      <c r="WR98" s="109"/>
      <c r="WS98" s="109"/>
      <c r="WT98" s="109"/>
      <c r="WU98" s="109"/>
      <c r="WV98" s="109"/>
      <c r="WW98" s="109"/>
      <c r="WX98" s="109"/>
      <c r="WY98" s="109"/>
      <c r="WZ98" s="109"/>
      <c r="XA98" s="109"/>
      <c r="XB98" s="109"/>
      <c r="XC98" s="109"/>
      <c r="XD98" s="109"/>
      <c r="XE98" s="109"/>
      <c r="XF98" s="109"/>
      <c r="XG98" s="109"/>
      <c r="XH98" s="109"/>
      <c r="XI98" s="109"/>
      <c r="XJ98" s="109"/>
      <c r="XK98" s="109"/>
      <c r="XL98" s="109"/>
      <c r="XM98" s="109"/>
      <c r="XN98" s="109"/>
      <c r="XO98" s="109"/>
      <c r="XP98" s="109"/>
      <c r="XQ98" s="109"/>
      <c r="XR98" s="109"/>
      <c r="XS98" s="109"/>
      <c r="XT98" s="109"/>
      <c r="XU98" s="109"/>
      <c r="XV98" s="109"/>
      <c r="XW98" s="109"/>
      <c r="XX98" s="109"/>
      <c r="XY98" s="109"/>
      <c r="XZ98" s="109"/>
      <c r="YA98" s="109"/>
      <c r="YB98" s="109"/>
      <c r="YC98" s="109"/>
      <c r="YD98" s="109"/>
      <c r="YE98" s="109"/>
      <c r="YF98" s="109"/>
      <c r="YG98" s="109"/>
      <c r="YH98" s="109"/>
      <c r="YI98" s="109"/>
      <c r="YJ98" s="109"/>
      <c r="YK98" s="109"/>
      <c r="YL98" s="109"/>
      <c r="YM98" s="109"/>
      <c r="YN98" s="109"/>
      <c r="YO98" s="109"/>
      <c r="YP98" s="109"/>
      <c r="YQ98" s="109"/>
      <c r="YR98" s="109"/>
      <c r="YS98" s="109"/>
      <c r="YT98" s="109"/>
      <c r="YU98" s="109"/>
      <c r="YV98" s="109"/>
      <c r="YW98" s="109"/>
      <c r="YX98" s="109"/>
      <c r="YY98" s="109"/>
      <c r="YZ98" s="109"/>
      <c r="ZA98" s="109"/>
      <c r="ZB98" s="109"/>
      <c r="ZC98" s="109"/>
      <c r="ZD98" s="109"/>
      <c r="ZE98" s="109"/>
      <c r="ZF98" s="109"/>
      <c r="ZG98" s="109"/>
      <c r="ZH98" s="109"/>
      <c r="ZI98" s="109"/>
      <c r="ZJ98" s="109"/>
      <c r="ZK98" s="109"/>
      <c r="ZL98" s="109"/>
      <c r="ZM98" s="109"/>
      <c r="ZN98" s="109"/>
      <c r="ZO98" s="109"/>
      <c r="ZP98" s="109"/>
      <c r="ZQ98" s="109"/>
      <c r="ZR98" s="109"/>
      <c r="ZS98" s="109"/>
      <c r="ZT98" s="109"/>
      <c r="ZU98" s="109"/>
      <c r="ZV98" s="109"/>
      <c r="ZW98" s="109"/>
      <c r="ZX98" s="109"/>
      <c r="ZY98" s="109"/>
      <c r="ZZ98" s="109"/>
      <c r="AAA98" s="109"/>
      <c r="AAB98" s="109"/>
      <c r="AAC98" s="109"/>
      <c r="AAD98" s="109"/>
      <c r="AAE98" s="109"/>
      <c r="AAF98" s="109"/>
      <c r="AAG98" s="109"/>
      <c r="AAH98" s="109"/>
      <c r="AAI98" s="109"/>
      <c r="AAJ98" s="109"/>
      <c r="AAK98" s="109"/>
      <c r="AAL98" s="109"/>
      <c r="AAM98" s="109"/>
      <c r="AAN98" s="109"/>
      <c r="AAO98" s="109"/>
      <c r="AAP98" s="109"/>
      <c r="AAQ98" s="109"/>
      <c r="AAR98" s="109"/>
      <c r="AAS98" s="109"/>
      <c r="AAT98" s="109"/>
      <c r="AAU98" s="109"/>
      <c r="AAV98" s="109"/>
      <c r="AAW98" s="109"/>
      <c r="AAX98" s="109"/>
      <c r="AAY98" s="109"/>
      <c r="AAZ98" s="109"/>
      <c r="ABA98" s="109"/>
      <c r="ABB98" s="109"/>
      <c r="ABC98" s="109"/>
      <c r="ABD98" s="109"/>
      <c r="ABE98" s="109"/>
      <c r="ABF98" s="109"/>
      <c r="ABG98" s="109"/>
      <c r="ABH98" s="109"/>
      <c r="ABI98" s="109"/>
      <c r="ABJ98" s="109"/>
      <c r="ABK98" s="109"/>
      <c r="ABL98" s="109"/>
      <c r="ABM98" s="109"/>
      <c r="ABN98" s="109"/>
      <c r="ABO98" s="109"/>
      <c r="ABP98" s="109"/>
      <c r="ABQ98" s="109"/>
      <c r="ABR98" s="109"/>
      <c r="ABS98" s="109"/>
      <c r="ABT98" s="109"/>
      <c r="ABU98" s="109"/>
      <c r="ABV98" s="109"/>
      <c r="ABW98" s="109"/>
      <c r="ABX98" s="109"/>
      <c r="ABY98" s="109"/>
      <c r="ABZ98" s="109"/>
      <c r="ACA98" s="109"/>
      <c r="ACB98" s="109"/>
      <c r="ACC98" s="109"/>
      <c r="ACD98" s="109"/>
      <c r="ACE98" s="109"/>
      <c r="ACF98" s="109"/>
      <c r="ACG98" s="109"/>
      <c r="ACH98" s="109"/>
      <c r="ACI98" s="109"/>
      <c r="ACJ98" s="109"/>
      <c r="ACK98" s="109"/>
      <c r="ACL98" s="109"/>
      <c r="ACM98" s="109"/>
      <c r="ACN98" s="109"/>
      <c r="ACO98" s="109"/>
      <c r="ACP98" s="109"/>
      <c r="ACQ98" s="109"/>
      <c r="ACR98" s="109"/>
      <c r="ACS98" s="109"/>
      <c r="ACT98" s="109"/>
      <c r="ACU98" s="109"/>
      <c r="ACV98" s="109"/>
      <c r="ACW98" s="109"/>
      <c r="ACX98" s="109"/>
      <c r="ACY98" s="109"/>
      <c r="ACZ98" s="109"/>
      <c r="ADA98" s="109"/>
      <c r="ADB98" s="109"/>
      <c r="ADC98" s="109"/>
      <c r="ADD98" s="109"/>
      <c r="ADE98" s="109"/>
      <c r="ADF98" s="109"/>
      <c r="ADG98" s="109"/>
      <c r="ADH98" s="109"/>
      <c r="ADI98" s="109"/>
      <c r="ADJ98" s="109"/>
      <c r="ADK98" s="109"/>
      <c r="ADL98" s="109"/>
      <c r="ADM98" s="109"/>
      <c r="ADN98" s="109"/>
      <c r="ADO98" s="109"/>
      <c r="ADP98" s="109"/>
      <c r="ADQ98" s="109"/>
      <c r="ADR98" s="109"/>
      <c r="ADS98" s="109"/>
      <c r="ADT98" s="109"/>
      <c r="ADU98" s="109"/>
      <c r="ADV98" s="109"/>
      <c r="ADW98" s="109"/>
      <c r="ADX98" s="109"/>
      <c r="ADY98" s="109"/>
      <c r="ADZ98" s="109"/>
      <c r="AEA98" s="109"/>
      <c r="AEB98" s="109"/>
      <c r="AEC98" s="109"/>
      <c r="AED98" s="109"/>
      <c r="AEE98" s="109"/>
      <c r="AEF98" s="109"/>
      <c r="AEG98" s="109"/>
      <c r="AEH98" s="109"/>
      <c r="AEI98" s="109"/>
      <c r="AEJ98" s="109"/>
      <c r="AEK98" s="109"/>
      <c r="AEL98" s="109"/>
      <c r="AEM98" s="109"/>
      <c r="AEN98" s="109"/>
      <c r="AEO98" s="109"/>
      <c r="AEP98" s="109"/>
      <c r="AEQ98" s="109"/>
      <c r="AER98" s="109"/>
      <c r="AES98" s="109"/>
      <c r="AET98" s="109"/>
      <c r="AEU98" s="109"/>
      <c r="AEV98" s="109"/>
      <c r="AEW98" s="109"/>
      <c r="AEX98" s="109"/>
      <c r="AEY98" s="109"/>
      <c r="AEZ98" s="109"/>
      <c r="AFA98" s="109"/>
      <c r="AFB98" s="109"/>
      <c r="AFC98" s="109"/>
      <c r="AFD98" s="109"/>
      <c r="AFE98" s="109"/>
      <c r="AFF98" s="109"/>
      <c r="AFG98" s="109"/>
      <c r="AFH98" s="109"/>
      <c r="AFI98" s="109"/>
      <c r="AFJ98" s="109"/>
      <c r="AFK98" s="109"/>
      <c r="AFL98" s="109"/>
      <c r="AFM98" s="109"/>
      <c r="AFN98" s="109"/>
      <c r="AFO98" s="109"/>
      <c r="AFP98" s="109"/>
      <c r="AFQ98" s="109"/>
      <c r="AFR98" s="109"/>
      <c r="AFS98" s="109"/>
      <c r="AFT98" s="109"/>
      <c r="AFU98" s="109"/>
      <c r="AFV98" s="109"/>
      <c r="AFW98" s="109"/>
      <c r="AFX98" s="109"/>
      <c r="AFY98" s="109"/>
      <c r="AFZ98" s="109"/>
      <c r="AGA98" s="109"/>
      <c r="AGB98" s="109"/>
      <c r="AGC98" s="109"/>
      <c r="AGD98" s="109"/>
      <c r="AGE98" s="109"/>
      <c r="AGF98" s="109"/>
      <c r="AGG98" s="109"/>
      <c r="AGH98" s="109"/>
      <c r="AGI98" s="109"/>
      <c r="AGJ98" s="109"/>
      <c r="AGK98" s="109"/>
      <c r="AGL98" s="109"/>
      <c r="AGM98" s="109"/>
      <c r="AGN98" s="109"/>
      <c r="AGO98" s="109"/>
      <c r="AGP98" s="109"/>
      <c r="AGQ98" s="109"/>
      <c r="AGR98" s="109"/>
      <c r="AGS98" s="109"/>
      <c r="AGT98" s="109"/>
      <c r="AGU98" s="109"/>
      <c r="AGV98" s="109"/>
      <c r="AGW98" s="109"/>
      <c r="AGX98" s="109"/>
      <c r="AGY98" s="109"/>
      <c r="AGZ98" s="109"/>
      <c r="AHA98" s="109"/>
      <c r="AHB98" s="109"/>
      <c r="AHC98" s="109"/>
      <c r="AHD98" s="109"/>
      <c r="AHE98" s="109"/>
      <c r="AHF98" s="109"/>
      <c r="AHG98" s="109"/>
      <c r="AHH98" s="109"/>
      <c r="AHI98" s="109"/>
      <c r="AHJ98" s="109"/>
      <c r="AHK98" s="109"/>
      <c r="AHL98" s="109"/>
      <c r="AHM98" s="109"/>
      <c r="AHN98" s="109"/>
      <c r="AHO98" s="109"/>
      <c r="AHP98" s="109"/>
      <c r="AHQ98" s="109"/>
      <c r="AHR98" s="109"/>
      <c r="AHS98" s="109"/>
      <c r="AHT98" s="109"/>
      <c r="AHU98" s="109"/>
      <c r="AHV98" s="109"/>
      <c r="AHW98" s="109"/>
      <c r="AHX98" s="109"/>
      <c r="AHY98" s="109"/>
      <c r="AHZ98" s="109"/>
      <c r="AIA98" s="109"/>
      <c r="AIB98" s="109"/>
      <c r="AIC98" s="109"/>
      <c r="AID98" s="109"/>
      <c r="AIE98" s="109"/>
      <c r="AIF98" s="109"/>
      <c r="AIG98" s="109"/>
      <c r="AIH98" s="109"/>
      <c r="AII98" s="109"/>
      <c r="AIJ98" s="109"/>
      <c r="AIK98" s="109"/>
      <c r="AIL98" s="109"/>
      <c r="AIM98" s="109"/>
      <c r="AIN98" s="109"/>
      <c r="AIO98" s="109"/>
      <c r="AIP98" s="109"/>
      <c r="AIQ98" s="109"/>
      <c r="AIR98" s="109"/>
      <c r="AIS98" s="109"/>
      <c r="AIT98" s="109"/>
      <c r="AIU98" s="109"/>
      <c r="AIV98" s="109"/>
      <c r="AIW98" s="109"/>
      <c r="AIX98" s="109"/>
      <c r="AIY98" s="109"/>
      <c r="AIZ98" s="109"/>
      <c r="AJA98" s="109"/>
      <c r="AJB98" s="109"/>
      <c r="AJC98" s="109"/>
      <c r="AJD98" s="109"/>
      <c r="AJE98" s="109"/>
      <c r="AJF98" s="109"/>
      <c r="AJG98" s="109"/>
      <c r="AJH98" s="109"/>
      <c r="AJI98" s="109"/>
      <c r="AJJ98" s="109"/>
      <c r="AJK98" s="109"/>
      <c r="AJL98" s="109"/>
      <c r="AJM98" s="109"/>
      <c r="AJN98" s="109"/>
      <c r="AJO98" s="109"/>
      <c r="AJP98" s="109"/>
      <c r="AJQ98" s="109"/>
      <c r="AJR98" s="109"/>
      <c r="AJS98" s="109"/>
      <c r="AJT98" s="109"/>
      <c r="AJU98" s="109"/>
      <c r="AJV98" s="109"/>
      <c r="AJW98" s="109"/>
      <c r="AJX98" s="109"/>
      <c r="AJY98" s="109"/>
      <c r="AJZ98" s="109"/>
      <c r="AKA98" s="109"/>
      <c r="AKB98" s="109"/>
      <c r="AKC98" s="109"/>
      <c r="AKD98" s="109"/>
      <c r="AKE98" s="109"/>
      <c r="AKF98" s="109"/>
      <c r="AKG98" s="109"/>
      <c r="AKH98" s="109"/>
      <c r="AKI98" s="109"/>
      <c r="AKJ98" s="109"/>
      <c r="AKK98" s="109"/>
      <c r="AKL98" s="109"/>
      <c r="AKM98" s="109"/>
      <c r="AKN98" s="109"/>
      <c r="AKO98" s="109"/>
      <c r="AKP98" s="109"/>
      <c r="AKQ98" s="109"/>
      <c r="AKR98" s="109"/>
      <c r="AKS98" s="109"/>
      <c r="AKT98" s="109"/>
      <c r="AKU98" s="109"/>
      <c r="AKV98" s="109"/>
      <c r="AKW98" s="109"/>
      <c r="AKX98" s="109"/>
      <c r="AKY98" s="109"/>
      <c r="AKZ98" s="109"/>
      <c r="ALA98" s="109"/>
      <c r="ALB98" s="109"/>
      <c r="ALC98" s="109"/>
      <c r="ALD98" s="109"/>
      <c r="ALE98" s="109"/>
      <c r="ALF98" s="109"/>
      <c r="ALG98" s="109"/>
      <c r="ALH98" s="109"/>
      <c r="ALI98" s="109"/>
      <c r="ALJ98" s="109"/>
      <c r="ALK98" s="109"/>
      <c r="ALL98" s="109"/>
      <c r="ALM98" s="109"/>
      <c r="ALN98" s="109"/>
      <c r="ALO98" s="109"/>
      <c r="ALP98" s="109"/>
      <c r="ALQ98" s="109"/>
      <c r="ALR98" s="109"/>
      <c r="ALS98" s="109"/>
      <c r="ALT98" s="109"/>
      <c r="ALU98" s="109"/>
      <c r="ALV98" s="109"/>
      <c r="ALW98" s="109"/>
      <c r="ALX98" s="109"/>
      <c r="ALY98" s="109"/>
      <c r="ALZ98" s="109"/>
      <c r="AMA98" s="109"/>
      <c r="AMB98" s="109"/>
      <c r="AMC98" s="109"/>
      <c r="AMD98" s="109"/>
      <c r="AME98" s="109"/>
      <c r="AMF98" s="109"/>
      <c r="AMG98" s="109"/>
      <c r="AMH98" s="109"/>
    </row>
    <row r="99" spans="1:1022" ht="23.25" customHeight="1">
      <c r="A99" s="110"/>
      <c r="C99"/>
      <c r="D99"/>
      <c r="E99"/>
      <c r="F99"/>
      <c r="G99"/>
      <c r="H99"/>
      <c r="I99"/>
      <c r="N99"/>
      <c r="O99"/>
      <c r="P99"/>
      <c r="Q99"/>
      <c r="R99"/>
      <c r="S99"/>
      <c r="T99"/>
      <c r="W99"/>
      <c r="X99"/>
      <c r="Z99"/>
      <c r="AA99"/>
      <c r="AB99"/>
      <c r="AC99" s="109"/>
      <c r="AD99" s="109"/>
      <c r="AE99" s="109"/>
      <c r="AF99" s="109"/>
      <c r="AG99" s="109"/>
      <c r="AH99" s="109"/>
      <c r="AI99" s="109"/>
      <c r="AJ99" s="110"/>
      <c r="AK99" s="109"/>
      <c r="AL99" s="111"/>
      <c r="AM99" s="111"/>
      <c r="AN99" s="111"/>
      <c r="AO99" s="111"/>
      <c r="AP99" s="111"/>
      <c r="AQ99" s="111"/>
      <c r="AR99" s="111"/>
      <c r="AS99" s="111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  <c r="FD99" s="109"/>
      <c r="FE99" s="109"/>
      <c r="FF99" s="109"/>
      <c r="FG99" s="109"/>
      <c r="FH99" s="109"/>
      <c r="FI99" s="109"/>
      <c r="FJ99" s="109"/>
      <c r="FK99" s="109"/>
      <c r="FL99" s="109"/>
      <c r="FM99" s="109"/>
      <c r="FN99" s="109"/>
      <c r="FO99" s="109"/>
      <c r="FP99" s="109"/>
      <c r="FQ99" s="109"/>
      <c r="FR99" s="109"/>
      <c r="FS99" s="109"/>
      <c r="FT99" s="109"/>
      <c r="FU99" s="109"/>
      <c r="FV99" s="109"/>
      <c r="FW99" s="109"/>
      <c r="FX99" s="109"/>
      <c r="FY99" s="109"/>
      <c r="FZ99" s="109"/>
      <c r="GA99" s="109"/>
      <c r="GB99" s="109"/>
      <c r="GC99" s="109"/>
      <c r="GD99" s="109"/>
      <c r="GE99" s="109"/>
      <c r="GF99" s="109"/>
      <c r="GG99" s="109"/>
      <c r="GH99" s="109"/>
      <c r="GI99" s="109"/>
      <c r="GJ99" s="109"/>
      <c r="GK99" s="109"/>
      <c r="GL99" s="109"/>
      <c r="GM99" s="109"/>
      <c r="GN99" s="109"/>
      <c r="GO99" s="109"/>
      <c r="GP99" s="109"/>
      <c r="GQ99" s="109"/>
      <c r="GR99" s="109"/>
      <c r="GS99" s="109"/>
      <c r="GT99" s="109"/>
      <c r="GU99" s="109"/>
      <c r="GV99" s="109"/>
      <c r="GW99" s="109"/>
      <c r="GX99" s="109"/>
      <c r="GY99" s="109"/>
      <c r="GZ99" s="109"/>
      <c r="HA99" s="109"/>
      <c r="HB99" s="109"/>
      <c r="HC99" s="109"/>
      <c r="HD99" s="109"/>
      <c r="HE99" s="109"/>
      <c r="HF99" s="109"/>
      <c r="HG99" s="109"/>
      <c r="HH99" s="109"/>
      <c r="HI99" s="109"/>
      <c r="HJ99" s="109"/>
      <c r="HK99" s="109"/>
      <c r="HL99" s="109"/>
      <c r="HM99" s="109"/>
      <c r="HN99" s="109"/>
      <c r="HO99" s="109"/>
      <c r="HP99" s="109"/>
      <c r="HQ99" s="109"/>
      <c r="HR99" s="109"/>
      <c r="HS99" s="109"/>
      <c r="HT99" s="109"/>
      <c r="HU99" s="109"/>
      <c r="HV99" s="109"/>
      <c r="HW99" s="109"/>
      <c r="HX99" s="109"/>
      <c r="HY99" s="109"/>
      <c r="HZ99" s="109"/>
      <c r="IA99" s="109"/>
      <c r="IB99" s="109"/>
      <c r="IC99" s="109"/>
      <c r="ID99" s="109"/>
      <c r="IE99" s="109"/>
      <c r="IF99" s="109"/>
      <c r="IG99" s="109"/>
      <c r="IH99" s="109"/>
      <c r="II99" s="109"/>
      <c r="IJ99" s="109"/>
      <c r="IK99" s="109"/>
      <c r="IL99" s="109"/>
      <c r="IM99" s="109"/>
      <c r="IN99" s="109"/>
      <c r="IO99" s="109"/>
      <c r="IP99" s="109"/>
      <c r="IQ99" s="109"/>
      <c r="IR99" s="109"/>
      <c r="IS99" s="109"/>
      <c r="IT99" s="109"/>
      <c r="IU99" s="109"/>
      <c r="IV99" s="109"/>
      <c r="IW99" s="109"/>
      <c r="IX99" s="109"/>
      <c r="IY99" s="109"/>
      <c r="IZ99" s="109"/>
      <c r="JA99" s="109"/>
      <c r="JB99" s="109"/>
      <c r="JC99" s="109"/>
      <c r="JD99" s="109"/>
      <c r="JE99" s="109"/>
      <c r="JF99" s="109"/>
      <c r="JG99" s="109"/>
      <c r="JH99" s="109"/>
      <c r="JI99" s="109"/>
      <c r="JJ99" s="109"/>
      <c r="JK99" s="109"/>
      <c r="JL99" s="109"/>
      <c r="JM99" s="109"/>
      <c r="JN99" s="109"/>
      <c r="JO99" s="109"/>
      <c r="JP99" s="109"/>
      <c r="JQ99" s="109"/>
      <c r="JR99" s="109"/>
      <c r="JS99" s="109"/>
      <c r="JT99" s="109"/>
      <c r="JU99" s="109"/>
      <c r="JV99" s="109"/>
      <c r="JW99" s="109"/>
      <c r="JX99" s="109"/>
      <c r="JY99" s="109"/>
      <c r="JZ99" s="109"/>
      <c r="KA99" s="109"/>
      <c r="KB99" s="109"/>
      <c r="KC99" s="109"/>
      <c r="KD99" s="109"/>
      <c r="KE99" s="109"/>
      <c r="KF99" s="109"/>
      <c r="KG99" s="109"/>
      <c r="KH99" s="109"/>
      <c r="KI99" s="109"/>
      <c r="KJ99" s="109"/>
      <c r="KK99" s="109"/>
      <c r="KL99" s="109"/>
      <c r="KM99" s="109"/>
      <c r="KN99" s="109"/>
      <c r="KO99" s="109"/>
      <c r="KP99" s="109"/>
      <c r="KQ99" s="109"/>
      <c r="KR99" s="109"/>
      <c r="KS99" s="109"/>
      <c r="KT99" s="109"/>
      <c r="KU99" s="109"/>
      <c r="KV99" s="109"/>
      <c r="KW99" s="109"/>
      <c r="KX99" s="109"/>
      <c r="KY99" s="109"/>
      <c r="KZ99" s="109"/>
      <c r="LA99" s="109"/>
      <c r="LB99" s="109"/>
      <c r="LC99" s="109"/>
      <c r="LD99" s="109"/>
      <c r="LE99" s="109"/>
      <c r="LF99" s="109"/>
      <c r="LG99" s="109"/>
      <c r="LH99" s="109"/>
      <c r="LI99" s="109"/>
      <c r="LJ99" s="109"/>
      <c r="LK99" s="109"/>
      <c r="LL99" s="109"/>
      <c r="LM99" s="109"/>
      <c r="LN99" s="109"/>
      <c r="LO99" s="109"/>
      <c r="LP99" s="109"/>
      <c r="LQ99" s="109"/>
      <c r="LR99" s="109"/>
      <c r="LS99" s="109"/>
      <c r="LT99" s="109"/>
      <c r="LU99" s="109"/>
      <c r="LV99" s="109"/>
      <c r="LW99" s="109"/>
      <c r="LX99" s="109"/>
      <c r="LY99" s="109"/>
      <c r="LZ99" s="109"/>
      <c r="MA99" s="109"/>
      <c r="MB99" s="109"/>
      <c r="MC99" s="109"/>
      <c r="MD99" s="109"/>
      <c r="ME99" s="109"/>
      <c r="MF99" s="109"/>
      <c r="MG99" s="109"/>
      <c r="MH99" s="109"/>
      <c r="MI99" s="109"/>
      <c r="MJ99" s="109"/>
      <c r="MK99" s="109"/>
      <c r="ML99" s="109"/>
      <c r="MM99" s="109"/>
      <c r="MN99" s="109"/>
      <c r="MO99" s="109"/>
      <c r="MP99" s="109"/>
      <c r="MQ99" s="109"/>
      <c r="MR99" s="109"/>
      <c r="MS99" s="109"/>
      <c r="MT99" s="109"/>
      <c r="MU99" s="109"/>
      <c r="MV99" s="109"/>
      <c r="MW99" s="109"/>
      <c r="MX99" s="109"/>
      <c r="MY99" s="109"/>
      <c r="MZ99" s="109"/>
      <c r="NA99" s="109"/>
      <c r="NB99" s="109"/>
      <c r="NC99" s="109"/>
      <c r="ND99" s="109"/>
      <c r="NE99" s="109"/>
      <c r="NF99" s="109"/>
      <c r="NG99" s="109"/>
      <c r="NH99" s="109"/>
      <c r="NI99" s="109"/>
      <c r="NJ99" s="109"/>
      <c r="NK99" s="109"/>
      <c r="NL99" s="109"/>
      <c r="NM99" s="109"/>
      <c r="NN99" s="109"/>
      <c r="NO99" s="109"/>
      <c r="NP99" s="109"/>
      <c r="NQ99" s="109"/>
      <c r="NR99" s="109"/>
      <c r="NS99" s="109"/>
      <c r="NT99" s="109"/>
      <c r="NU99" s="109"/>
      <c r="NV99" s="109"/>
      <c r="NW99" s="109"/>
      <c r="NX99" s="109"/>
      <c r="NY99" s="109"/>
      <c r="NZ99" s="109"/>
      <c r="OA99" s="109"/>
      <c r="OB99" s="109"/>
      <c r="OC99" s="109"/>
      <c r="OD99" s="109"/>
      <c r="OE99" s="109"/>
      <c r="OF99" s="109"/>
      <c r="OG99" s="109"/>
      <c r="OH99" s="109"/>
      <c r="OI99" s="109"/>
      <c r="OJ99" s="109"/>
      <c r="OK99" s="109"/>
      <c r="OL99" s="109"/>
      <c r="OM99" s="109"/>
      <c r="ON99" s="109"/>
      <c r="OO99" s="109"/>
      <c r="OP99" s="109"/>
      <c r="OQ99" s="109"/>
      <c r="OR99" s="109"/>
      <c r="OS99" s="109"/>
      <c r="OT99" s="109"/>
      <c r="OU99" s="109"/>
      <c r="OV99" s="109"/>
      <c r="OW99" s="109"/>
      <c r="OX99" s="109"/>
      <c r="OY99" s="109"/>
      <c r="OZ99" s="109"/>
      <c r="PA99" s="109"/>
      <c r="PB99" s="109"/>
      <c r="PC99" s="109"/>
      <c r="PD99" s="109"/>
      <c r="PE99" s="109"/>
      <c r="PF99" s="109"/>
      <c r="PG99" s="109"/>
      <c r="PH99" s="109"/>
      <c r="PI99" s="109"/>
      <c r="PJ99" s="109"/>
      <c r="PK99" s="109"/>
      <c r="PL99" s="109"/>
      <c r="PM99" s="109"/>
      <c r="PN99" s="109"/>
      <c r="PO99" s="109"/>
      <c r="PP99" s="109"/>
      <c r="PQ99" s="109"/>
      <c r="PR99" s="109"/>
      <c r="PS99" s="109"/>
      <c r="PT99" s="109"/>
      <c r="PU99" s="109"/>
      <c r="PV99" s="109"/>
      <c r="PW99" s="109"/>
      <c r="PX99" s="109"/>
      <c r="PY99" s="109"/>
      <c r="PZ99" s="109"/>
      <c r="QA99" s="109"/>
      <c r="QB99" s="109"/>
      <c r="QC99" s="109"/>
      <c r="QD99" s="109"/>
      <c r="QE99" s="109"/>
      <c r="QF99" s="109"/>
      <c r="QG99" s="109"/>
      <c r="QH99" s="109"/>
      <c r="QI99" s="109"/>
      <c r="QJ99" s="109"/>
      <c r="QK99" s="109"/>
      <c r="QL99" s="109"/>
      <c r="QM99" s="109"/>
      <c r="QN99" s="109"/>
      <c r="QO99" s="109"/>
      <c r="QP99" s="109"/>
      <c r="QQ99" s="109"/>
      <c r="QR99" s="109"/>
      <c r="QS99" s="109"/>
      <c r="QT99" s="109"/>
      <c r="QU99" s="109"/>
      <c r="QV99" s="109"/>
      <c r="QW99" s="109"/>
      <c r="QX99" s="109"/>
      <c r="QY99" s="109"/>
      <c r="QZ99" s="109"/>
      <c r="RA99" s="109"/>
      <c r="RB99" s="109"/>
      <c r="RC99" s="109"/>
      <c r="RD99" s="109"/>
      <c r="RE99" s="109"/>
      <c r="RF99" s="109"/>
      <c r="RG99" s="109"/>
      <c r="RH99" s="109"/>
      <c r="RI99" s="109"/>
      <c r="RJ99" s="109"/>
      <c r="RK99" s="109"/>
      <c r="RL99" s="109"/>
      <c r="RM99" s="109"/>
      <c r="RN99" s="109"/>
      <c r="RO99" s="109"/>
      <c r="RP99" s="109"/>
      <c r="RQ99" s="109"/>
      <c r="RR99" s="109"/>
      <c r="RS99" s="109"/>
      <c r="RT99" s="109"/>
      <c r="RU99" s="109"/>
      <c r="RV99" s="109"/>
      <c r="RW99" s="109"/>
      <c r="RX99" s="109"/>
      <c r="RY99" s="109"/>
      <c r="RZ99" s="109"/>
      <c r="SA99" s="109"/>
      <c r="SB99" s="109"/>
      <c r="SC99" s="109"/>
      <c r="SD99" s="109"/>
      <c r="SE99" s="109"/>
      <c r="SF99" s="109"/>
      <c r="SG99" s="109"/>
      <c r="SH99" s="109"/>
      <c r="SI99" s="109"/>
      <c r="SJ99" s="109"/>
      <c r="SK99" s="109"/>
      <c r="SL99" s="109"/>
      <c r="SM99" s="109"/>
      <c r="SN99" s="109"/>
      <c r="SO99" s="109"/>
      <c r="SP99" s="109"/>
      <c r="SQ99" s="109"/>
      <c r="SR99" s="109"/>
      <c r="SS99" s="109"/>
      <c r="ST99" s="109"/>
      <c r="SU99" s="109"/>
      <c r="SV99" s="109"/>
      <c r="SW99" s="109"/>
      <c r="SX99" s="109"/>
      <c r="SY99" s="109"/>
      <c r="SZ99" s="109"/>
      <c r="TA99" s="109"/>
      <c r="TB99" s="109"/>
      <c r="TC99" s="109"/>
      <c r="TD99" s="109"/>
      <c r="TE99" s="109"/>
      <c r="TF99" s="109"/>
      <c r="TG99" s="109"/>
      <c r="TH99" s="109"/>
      <c r="TI99" s="109"/>
      <c r="TJ99" s="109"/>
      <c r="TK99" s="109"/>
      <c r="TL99" s="109"/>
      <c r="TM99" s="109"/>
      <c r="TN99" s="109"/>
      <c r="TO99" s="109"/>
      <c r="TP99" s="109"/>
      <c r="TQ99" s="109"/>
      <c r="TR99" s="109"/>
      <c r="TS99" s="109"/>
      <c r="TT99" s="109"/>
      <c r="TU99" s="109"/>
      <c r="TV99" s="109"/>
      <c r="TW99" s="109"/>
      <c r="TX99" s="109"/>
      <c r="TY99" s="109"/>
      <c r="TZ99" s="109"/>
      <c r="UA99" s="109"/>
      <c r="UB99" s="109"/>
      <c r="UC99" s="109"/>
      <c r="UD99" s="109"/>
      <c r="UE99" s="109"/>
      <c r="UF99" s="109"/>
      <c r="UG99" s="109"/>
      <c r="UH99" s="109"/>
      <c r="UI99" s="109"/>
      <c r="UJ99" s="109"/>
      <c r="UK99" s="109"/>
      <c r="UL99" s="109"/>
      <c r="UM99" s="109"/>
      <c r="UN99" s="109"/>
      <c r="UO99" s="109"/>
      <c r="UP99" s="109"/>
      <c r="UQ99" s="109"/>
      <c r="UR99" s="109"/>
      <c r="US99" s="109"/>
      <c r="UT99" s="109"/>
      <c r="UU99" s="109"/>
      <c r="UV99" s="109"/>
      <c r="UW99" s="109"/>
      <c r="UX99" s="109"/>
      <c r="UY99" s="109"/>
      <c r="UZ99" s="109"/>
      <c r="VA99" s="109"/>
      <c r="VB99" s="109"/>
      <c r="VC99" s="109"/>
      <c r="VD99" s="109"/>
      <c r="VE99" s="109"/>
      <c r="VF99" s="109"/>
      <c r="VG99" s="109"/>
      <c r="VH99" s="109"/>
      <c r="VI99" s="109"/>
      <c r="VJ99" s="109"/>
      <c r="VK99" s="109"/>
      <c r="VL99" s="109"/>
      <c r="VM99" s="109"/>
      <c r="VN99" s="109"/>
      <c r="VO99" s="109"/>
      <c r="VP99" s="109"/>
      <c r="VQ99" s="109"/>
      <c r="VR99" s="109"/>
      <c r="VS99" s="109"/>
      <c r="VT99" s="109"/>
      <c r="VU99" s="109"/>
      <c r="VV99" s="109"/>
      <c r="VW99" s="109"/>
      <c r="VX99" s="109"/>
      <c r="VY99" s="109"/>
      <c r="VZ99" s="109"/>
      <c r="WA99" s="109"/>
      <c r="WB99" s="109"/>
      <c r="WC99" s="109"/>
      <c r="WD99" s="109"/>
      <c r="WE99" s="109"/>
      <c r="WF99" s="109"/>
      <c r="WG99" s="109"/>
      <c r="WH99" s="109"/>
      <c r="WI99" s="109"/>
      <c r="WJ99" s="109"/>
      <c r="WK99" s="109"/>
      <c r="WL99" s="109"/>
      <c r="WM99" s="109"/>
      <c r="WN99" s="109"/>
      <c r="WO99" s="109"/>
      <c r="WP99" s="109"/>
      <c r="WQ99" s="109"/>
      <c r="WR99" s="109"/>
      <c r="WS99" s="109"/>
      <c r="WT99" s="109"/>
      <c r="WU99" s="109"/>
      <c r="WV99" s="109"/>
      <c r="WW99" s="109"/>
      <c r="WX99" s="109"/>
      <c r="WY99" s="109"/>
      <c r="WZ99" s="109"/>
      <c r="XA99" s="109"/>
      <c r="XB99" s="109"/>
      <c r="XC99" s="109"/>
      <c r="XD99" s="109"/>
      <c r="XE99" s="109"/>
      <c r="XF99" s="109"/>
      <c r="XG99" s="109"/>
      <c r="XH99" s="109"/>
      <c r="XI99" s="109"/>
      <c r="XJ99" s="109"/>
      <c r="XK99" s="109"/>
      <c r="XL99" s="109"/>
      <c r="XM99" s="109"/>
      <c r="XN99" s="109"/>
      <c r="XO99" s="109"/>
      <c r="XP99" s="109"/>
      <c r="XQ99" s="109"/>
      <c r="XR99" s="109"/>
      <c r="XS99" s="109"/>
      <c r="XT99" s="109"/>
      <c r="XU99" s="109"/>
      <c r="XV99" s="109"/>
      <c r="XW99" s="109"/>
      <c r="XX99" s="109"/>
      <c r="XY99" s="109"/>
      <c r="XZ99" s="109"/>
      <c r="YA99" s="109"/>
      <c r="YB99" s="109"/>
      <c r="YC99" s="109"/>
      <c r="YD99" s="109"/>
      <c r="YE99" s="109"/>
      <c r="YF99" s="109"/>
      <c r="YG99" s="109"/>
      <c r="YH99" s="109"/>
      <c r="YI99" s="109"/>
      <c r="YJ99" s="109"/>
      <c r="YK99" s="109"/>
      <c r="YL99" s="109"/>
      <c r="YM99" s="109"/>
      <c r="YN99" s="109"/>
      <c r="YO99" s="109"/>
      <c r="YP99" s="109"/>
      <c r="YQ99" s="109"/>
      <c r="YR99" s="109"/>
      <c r="YS99" s="109"/>
      <c r="YT99" s="109"/>
      <c r="YU99" s="109"/>
      <c r="YV99" s="109"/>
      <c r="YW99" s="109"/>
      <c r="YX99" s="109"/>
      <c r="YY99" s="109"/>
      <c r="YZ99" s="109"/>
      <c r="ZA99" s="109"/>
      <c r="ZB99" s="109"/>
      <c r="ZC99" s="109"/>
      <c r="ZD99" s="109"/>
      <c r="ZE99" s="109"/>
      <c r="ZF99" s="109"/>
      <c r="ZG99" s="109"/>
      <c r="ZH99" s="109"/>
      <c r="ZI99" s="109"/>
      <c r="ZJ99" s="109"/>
      <c r="ZK99" s="109"/>
      <c r="ZL99" s="109"/>
      <c r="ZM99" s="109"/>
      <c r="ZN99" s="109"/>
      <c r="ZO99" s="109"/>
      <c r="ZP99" s="109"/>
      <c r="ZQ99" s="109"/>
      <c r="ZR99" s="109"/>
      <c r="ZS99" s="109"/>
      <c r="ZT99" s="109"/>
      <c r="ZU99" s="109"/>
      <c r="ZV99" s="109"/>
      <c r="ZW99" s="109"/>
      <c r="ZX99" s="109"/>
      <c r="ZY99" s="109"/>
      <c r="ZZ99" s="109"/>
      <c r="AAA99" s="109"/>
      <c r="AAB99" s="109"/>
      <c r="AAC99" s="109"/>
      <c r="AAD99" s="109"/>
      <c r="AAE99" s="109"/>
      <c r="AAF99" s="109"/>
      <c r="AAG99" s="109"/>
      <c r="AAH99" s="109"/>
      <c r="AAI99" s="109"/>
      <c r="AAJ99" s="109"/>
      <c r="AAK99" s="109"/>
      <c r="AAL99" s="109"/>
      <c r="AAM99" s="109"/>
      <c r="AAN99" s="109"/>
      <c r="AAO99" s="109"/>
      <c r="AAP99" s="109"/>
      <c r="AAQ99" s="109"/>
      <c r="AAR99" s="109"/>
      <c r="AAS99" s="109"/>
      <c r="AAT99" s="109"/>
      <c r="AAU99" s="109"/>
      <c r="AAV99" s="109"/>
      <c r="AAW99" s="109"/>
      <c r="AAX99" s="109"/>
      <c r="AAY99" s="109"/>
      <c r="AAZ99" s="109"/>
      <c r="ABA99" s="109"/>
      <c r="ABB99" s="109"/>
      <c r="ABC99" s="109"/>
      <c r="ABD99" s="109"/>
      <c r="ABE99" s="109"/>
      <c r="ABF99" s="109"/>
      <c r="ABG99" s="109"/>
      <c r="ABH99" s="109"/>
      <c r="ABI99" s="109"/>
      <c r="ABJ99" s="109"/>
      <c r="ABK99" s="109"/>
      <c r="ABL99" s="109"/>
      <c r="ABM99" s="109"/>
      <c r="ABN99" s="109"/>
      <c r="ABO99" s="109"/>
      <c r="ABP99" s="109"/>
      <c r="ABQ99" s="109"/>
      <c r="ABR99" s="109"/>
      <c r="ABS99" s="109"/>
      <c r="ABT99" s="109"/>
      <c r="ABU99" s="109"/>
      <c r="ABV99" s="109"/>
      <c r="ABW99" s="109"/>
      <c r="ABX99" s="109"/>
      <c r="ABY99" s="109"/>
      <c r="ABZ99" s="109"/>
      <c r="ACA99" s="109"/>
      <c r="ACB99" s="109"/>
      <c r="ACC99" s="109"/>
      <c r="ACD99" s="109"/>
      <c r="ACE99" s="109"/>
      <c r="ACF99" s="109"/>
      <c r="ACG99" s="109"/>
      <c r="ACH99" s="109"/>
      <c r="ACI99" s="109"/>
      <c r="ACJ99" s="109"/>
      <c r="ACK99" s="109"/>
      <c r="ACL99" s="109"/>
      <c r="ACM99" s="109"/>
      <c r="ACN99" s="109"/>
      <c r="ACO99" s="109"/>
      <c r="ACP99" s="109"/>
      <c r="ACQ99" s="109"/>
      <c r="ACR99" s="109"/>
      <c r="ACS99" s="109"/>
      <c r="ACT99" s="109"/>
      <c r="ACU99" s="109"/>
      <c r="ACV99" s="109"/>
      <c r="ACW99" s="109"/>
      <c r="ACX99" s="109"/>
      <c r="ACY99" s="109"/>
      <c r="ACZ99" s="109"/>
      <c r="ADA99" s="109"/>
      <c r="ADB99" s="109"/>
      <c r="ADC99" s="109"/>
      <c r="ADD99" s="109"/>
      <c r="ADE99" s="109"/>
      <c r="ADF99" s="109"/>
      <c r="ADG99" s="109"/>
      <c r="ADH99" s="109"/>
      <c r="ADI99" s="109"/>
      <c r="ADJ99" s="109"/>
      <c r="ADK99" s="109"/>
      <c r="ADL99" s="109"/>
      <c r="ADM99" s="109"/>
      <c r="ADN99" s="109"/>
      <c r="ADO99" s="109"/>
      <c r="ADP99" s="109"/>
      <c r="ADQ99" s="109"/>
      <c r="ADR99" s="109"/>
      <c r="ADS99" s="109"/>
      <c r="ADT99" s="109"/>
      <c r="ADU99" s="109"/>
      <c r="ADV99" s="109"/>
      <c r="ADW99" s="109"/>
      <c r="ADX99" s="109"/>
      <c r="ADY99" s="109"/>
      <c r="ADZ99" s="109"/>
      <c r="AEA99" s="109"/>
      <c r="AEB99" s="109"/>
      <c r="AEC99" s="109"/>
      <c r="AED99" s="109"/>
      <c r="AEE99" s="109"/>
      <c r="AEF99" s="109"/>
      <c r="AEG99" s="109"/>
      <c r="AEH99" s="109"/>
      <c r="AEI99" s="109"/>
      <c r="AEJ99" s="109"/>
      <c r="AEK99" s="109"/>
      <c r="AEL99" s="109"/>
      <c r="AEM99" s="109"/>
      <c r="AEN99" s="109"/>
      <c r="AEO99" s="109"/>
      <c r="AEP99" s="109"/>
      <c r="AEQ99" s="109"/>
      <c r="AER99" s="109"/>
      <c r="AES99" s="109"/>
      <c r="AET99" s="109"/>
      <c r="AEU99" s="109"/>
      <c r="AEV99" s="109"/>
      <c r="AEW99" s="109"/>
      <c r="AEX99" s="109"/>
      <c r="AEY99" s="109"/>
      <c r="AEZ99" s="109"/>
      <c r="AFA99" s="109"/>
      <c r="AFB99" s="109"/>
      <c r="AFC99" s="109"/>
      <c r="AFD99" s="109"/>
      <c r="AFE99" s="109"/>
      <c r="AFF99" s="109"/>
      <c r="AFG99" s="109"/>
      <c r="AFH99" s="109"/>
      <c r="AFI99" s="109"/>
      <c r="AFJ99" s="109"/>
      <c r="AFK99" s="109"/>
      <c r="AFL99" s="109"/>
      <c r="AFM99" s="109"/>
      <c r="AFN99" s="109"/>
      <c r="AFO99" s="109"/>
      <c r="AFP99" s="109"/>
      <c r="AFQ99" s="109"/>
      <c r="AFR99" s="109"/>
      <c r="AFS99" s="109"/>
      <c r="AFT99" s="109"/>
      <c r="AFU99" s="109"/>
      <c r="AFV99" s="109"/>
      <c r="AFW99" s="109"/>
      <c r="AFX99" s="109"/>
      <c r="AFY99" s="109"/>
      <c r="AFZ99" s="109"/>
      <c r="AGA99" s="109"/>
      <c r="AGB99" s="109"/>
      <c r="AGC99" s="109"/>
      <c r="AGD99" s="109"/>
      <c r="AGE99" s="109"/>
      <c r="AGF99" s="109"/>
      <c r="AGG99" s="109"/>
      <c r="AGH99" s="109"/>
      <c r="AGI99" s="109"/>
      <c r="AGJ99" s="109"/>
      <c r="AGK99" s="109"/>
      <c r="AGL99" s="109"/>
      <c r="AGM99" s="109"/>
      <c r="AGN99" s="109"/>
      <c r="AGO99" s="109"/>
      <c r="AGP99" s="109"/>
      <c r="AGQ99" s="109"/>
      <c r="AGR99" s="109"/>
      <c r="AGS99" s="109"/>
      <c r="AGT99" s="109"/>
      <c r="AGU99" s="109"/>
      <c r="AGV99" s="109"/>
      <c r="AGW99" s="109"/>
      <c r="AGX99" s="109"/>
      <c r="AGY99" s="109"/>
      <c r="AGZ99" s="109"/>
      <c r="AHA99" s="109"/>
      <c r="AHB99" s="109"/>
      <c r="AHC99" s="109"/>
      <c r="AHD99" s="109"/>
      <c r="AHE99" s="109"/>
      <c r="AHF99" s="109"/>
      <c r="AHG99" s="109"/>
      <c r="AHH99" s="109"/>
      <c r="AHI99" s="109"/>
      <c r="AHJ99" s="109"/>
      <c r="AHK99" s="109"/>
      <c r="AHL99" s="109"/>
      <c r="AHM99" s="109"/>
      <c r="AHN99" s="109"/>
      <c r="AHO99" s="109"/>
      <c r="AHP99" s="109"/>
      <c r="AHQ99" s="109"/>
      <c r="AHR99" s="109"/>
      <c r="AHS99" s="109"/>
      <c r="AHT99" s="109"/>
      <c r="AHU99" s="109"/>
      <c r="AHV99" s="109"/>
      <c r="AHW99" s="109"/>
      <c r="AHX99" s="109"/>
      <c r="AHY99" s="109"/>
      <c r="AHZ99" s="109"/>
      <c r="AIA99" s="109"/>
      <c r="AIB99" s="109"/>
      <c r="AIC99" s="109"/>
      <c r="AID99" s="109"/>
      <c r="AIE99" s="109"/>
      <c r="AIF99" s="109"/>
      <c r="AIG99" s="109"/>
      <c r="AIH99" s="109"/>
      <c r="AII99" s="109"/>
      <c r="AIJ99" s="109"/>
      <c r="AIK99" s="109"/>
      <c r="AIL99" s="109"/>
      <c r="AIM99" s="109"/>
      <c r="AIN99" s="109"/>
      <c r="AIO99" s="109"/>
      <c r="AIP99" s="109"/>
      <c r="AIQ99" s="109"/>
      <c r="AIR99" s="109"/>
      <c r="AIS99" s="109"/>
      <c r="AIT99" s="109"/>
      <c r="AIU99" s="109"/>
      <c r="AIV99" s="109"/>
      <c r="AIW99" s="109"/>
      <c r="AIX99" s="109"/>
      <c r="AIY99" s="109"/>
      <c r="AIZ99" s="109"/>
      <c r="AJA99" s="109"/>
      <c r="AJB99" s="109"/>
      <c r="AJC99" s="109"/>
      <c r="AJD99" s="109"/>
      <c r="AJE99" s="109"/>
      <c r="AJF99" s="109"/>
      <c r="AJG99" s="109"/>
      <c r="AJH99" s="109"/>
      <c r="AJI99" s="109"/>
      <c r="AJJ99" s="109"/>
      <c r="AJK99" s="109"/>
      <c r="AJL99" s="109"/>
      <c r="AJM99" s="109"/>
      <c r="AJN99" s="109"/>
      <c r="AJO99" s="109"/>
      <c r="AJP99" s="109"/>
      <c r="AJQ99" s="109"/>
      <c r="AJR99" s="109"/>
      <c r="AJS99" s="109"/>
      <c r="AJT99" s="109"/>
      <c r="AJU99" s="109"/>
      <c r="AJV99" s="109"/>
      <c r="AJW99" s="109"/>
      <c r="AJX99" s="109"/>
      <c r="AJY99" s="109"/>
      <c r="AJZ99" s="109"/>
      <c r="AKA99" s="109"/>
      <c r="AKB99" s="109"/>
      <c r="AKC99" s="109"/>
      <c r="AKD99" s="109"/>
      <c r="AKE99" s="109"/>
      <c r="AKF99" s="109"/>
      <c r="AKG99" s="109"/>
      <c r="AKH99" s="109"/>
      <c r="AKI99" s="109"/>
      <c r="AKJ99" s="109"/>
      <c r="AKK99" s="109"/>
      <c r="AKL99" s="109"/>
      <c r="AKM99" s="109"/>
      <c r="AKN99" s="109"/>
      <c r="AKO99" s="109"/>
      <c r="AKP99" s="109"/>
      <c r="AKQ99" s="109"/>
      <c r="AKR99" s="109"/>
      <c r="AKS99" s="109"/>
      <c r="AKT99" s="109"/>
      <c r="AKU99" s="109"/>
      <c r="AKV99" s="109"/>
      <c r="AKW99" s="109"/>
      <c r="AKX99" s="109"/>
      <c r="AKY99" s="109"/>
      <c r="AKZ99" s="109"/>
      <c r="ALA99" s="109"/>
      <c r="ALB99" s="109"/>
      <c r="ALC99" s="109"/>
      <c r="ALD99" s="109"/>
      <c r="ALE99" s="109"/>
      <c r="ALF99" s="109"/>
      <c r="ALG99" s="109"/>
      <c r="ALH99" s="109"/>
      <c r="ALI99" s="109"/>
      <c r="ALJ99" s="109"/>
      <c r="ALK99" s="109"/>
      <c r="ALL99" s="109"/>
      <c r="ALM99" s="109"/>
      <c r="ALN99" s="109"/>
      <c r="ALO99" s="109"/>
      <c r="ALP99" s="109"/>
      <c r="ALQ99" s="109"/>
      <c r="ALR99" s="109"/>
      <c r="ALS99" s="109"/>
      <c r="ALT99" s="109"/>
      <c r="ALU99" s="109"/>
      <c r="ALV99" s="109"/>
      <c r="ALW99" s="109"/>
      <c r="ALX99" s="109"/>
      <c r="ALY99" s="109"/>
      <c r="ALZ99" s="109"/>
      <c r="AMA99" s="109"/>
      <c r="AMB99" s="109"/>
      <c r="AMC99" s="109"/>
      <c r="AMD99" s="109"/>
      <c r="AME99" s="109"/>
      <c r="AMF99" s="109"/>
      <c r="AMG99" s="109"/>
      <c r="AMH99" s="109"/>
    </row>
    <row r="100" spans="1:1022" ht="23.25" customHeight="1">
      <c r="A100" s="110"/>
      <c r="C100"/>
      <c r="D100"/>
      <c r="E100"/>
      <c r="F100"/>
      <c r="G100"/>
      <c r="H100"/>
      <c r="I100"/>
      <c r="N100"/>
      <c r="O100"/>
      <c r="P100"/>
      <c r="Q100"/>
      <c r="R100"/>
      <c r="S100"/>
      <c r="T100"/>
      <c r="W100"/>
      <c r="X100"/>
      <c r="Z100"/>
      <c r="AA100"/>
      <c r="AB100"/>
      <c r="AC100" s="109"/>
      <c r="AD100" s="109"/>
      <c r="AE100" s="109"/>
      <c r="AF100" s="109"/>
      <c r="AG100" s="109"/>
      <c r="AH100" s="109"/>
      <c r="AI100" s="109"/>
      <c r="AJ100" s="110"/>
      <c r="AK100" s="109"/>
      <c r="AL100" s="111"/>
      <c r="AM100" s="111"/>
      <c r="AN100" s="111"/>
      <c r="AO100" s="111"/>
      <c r="AP100" s="111"/>
      <c r="AQ100" s="111"/>
      <c r="AR100" s="111"/>
      <c r="AS100" s="111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  <c r="FR100" s="109"/>
      <c r="FS100" s="109"/>
      <c r="FT100" s="109"/>
      <c r="FU100" s="109"/>
      <c r="FV100" s="109"/>
      <c r="FW100" s="109"/>
      <c r="FX100" s="109"/>
      <c r="FY100" s="109"/>
      <c r="FZ100" s="109"/>
      <c r="GA100" s="109"/>
      <c r="GB100" s="109"/>
      <c r="GC100" s="109"/>
      <c r="GD100" s="109"/>
      <c r="GE100" s="109"/>
      <c r="GF100" s="109"/>
      <c r="GG100" s="109"/>
      <c r="GH100" s="109"/>
      <c r="GI100" s="109"/>
      <c r="GJ100" s="109"/>
      <c r="GK100" s="109"/>
      <c r="GL100" s="109"/>
      <c r="GM100" s="109"/>
      <c r="GN100" s="109"/>
      <c r="GO100" s="109"/>
      <c r="GP100" s="109"/>
      <c r="GQ100" s="109"/>
      <c r="GR100" s="109"/>
      <c r="GS100" s="109"/>
      <c r="GT100" s="109"/>
      <c r="GU100" s="109"/>
      <c r="GV100" s="109"/>
      <c r="GW100" s="109"/>
      <c r="GX100" s="109"/>
      <c r="GY100" s="109"/>
      <c r="GZ100" s="109"/>
      <c r="HA100" s="109"/>
      <c r="HB100" s="109"/>
      <c r="HC100" s="109"/>
      <c r="HD100" s="109"/>
      <c r="HE100" s="109"/>
      <c r="HF100" s="109"/>
      <c r="HG100" s="109"/>
      <c r="HH100" s="109"/>
      <c r="HI100" s="109"/>
      <c r="HJ100" s="109"/>
      <c r="HK100" s="109"/>
      <c r="HL100" s="109"/>
      <c r="HM100" s="109"/>
      <c r="HN100" s="109"/>
      <c r="HO100" s="109"/>
      <c r="HP100" s="109"/>
      <c r="HQ100" s="109"/>
      <c r="HR100" s="109"/>
      <c r="HS100" s="109"/>
      <c r="HT100" s="109"/>
      <c r="HU100" s="109"/>
      <c r="HV100" s="109"/>
      <c r="HW100" s="109"/>
      <c r="HX100" s="109"/>
      <c r="HY100" s="109"/>
      <c r="HZ100" s="109"/>
      <c r="IA100" s="109"/>
      <c r="IB100" s="109"/>
      <c r="IC100" s="109"/>
      <c r="ID100" s="109"/>
      <c r="IE100" s="109"/>
      <c r="IF100" s="109"/>
      <c r="IG100" s="109"/>
      <c r="IH100" s="109"/>
      <c r="II100" s="109"/>
      <c r="IJ100" s="109"/>
      <c r="IK100" s="109"/>
      <c r="IL100" s="109"/>
      <c r="IM100" s="109"/>
      <c r="IN100" s="109"/>
      <c r="IO100" s="109"/>
      <c r="IP100" s="109"/>
      <c r="IQ100" s="109"/>
      <c r="IR100" s="109"/>
      <c r="IS100" s="109"/>
      <c r="IT100" s="109"/>
      <c r="IU100" s="109"/>
      <c r="IV100" s="109"/>
      <c r="IW100" s="109"/>
      <c r="IX100" s="109"/>
      <c r="IY100" s="109"/>
      <c r="IZ100" s="109"/>
      <c r="JA100" s="109"/>
      <c r="JB100" s="109"/>
      <c r="JC100" s="109"/>
      <c r="JD100" s="109"/>
      <c r="JE100" s="109"/>
      <c r="JF100" s="109"/>
      <c r="JG100" s="109"/>
      <c r="JH100" s="109"/>
      <c r="JI100" s="109"/>
      <c r="JJ100" s="109"/>
      <c r="JK100" s="109"/>
      <c r="JL100" s="109"/>
      <c r="JM100" s="109"/>
      <c r="JN100" s="109"/>
      <c r="JO100" s="109"/>
      <c r="JP100" s="109"/>
      <c r="JQ100" s="109"/>
      <c r="JR100" s="109"/>
      <c r="JS100" s="109"/>
      <c r="JT100" s="109"/>
      <c r="JU100" s="109"/>
      <c r="JV100" s="109"/>
      <c r="JW100" s="109"/>
      <c r="JX100" s="109"/>
      <c r="JY100" s="109"/>
      <c r="JZ100" s="109"/>
      <c r="KA100" s="109"/>
      <c r="KB100" s="109"/>
      <c r="KC100" s="109"/>
      <c r="KD100" s="109"/>
      <c r="KE100" s="109"/>
      <c r="KF100" s="109"/>
      <c r="KG100" s="109"/>
      <c r="KH100" s="109"/>
      <c r="KI100" s="109"/>
      <c r="KJ100" s="109"/>
      <c r="KK100" s="109"/>
      <c r="KL100" s="109"/>
      <c r="KM100" s="109"/>
      <c r="KN100" s="109"/>
      <c r="KO100" s="109"/>
      <c r="KP100" s="109"/>
      <c r="KQ100" s="109"/>
      <c r="KR100" s="109"/>
      <c r="KS100" s="109"/>
      <c r="KT100" s="109"/>
      <c r="KU100" s="109"/>
      <c r="KV100" s="109"/>
      <c r="KW100" s="109"/>
      <c r="KX100" s="109"/>
      <c r="KY100" s="109"/>
      <c r="KZ100" s="109"/>
      <c r="LA100" s="109"/>
      <c r="LB100" s="109"/>
      <c r="LC100" s="109"/>
      <c r="LD100" s="109"/>
      <c r="LE100" s="109"/>
      <c r="LF100" s="109"/>
      <c r="LG100" s="109"/>
      <c r="LH100" s="109"/>
      <c r="LI100" s="109"/>
      <c r="LJ100" s="109"/>
      <c r="LK100" s="109"/>
      <c r="LL100" s="109"/>
      <c r="LM100" s="109"/>
      <c r="LN100" s="109"/>
      <c r="LO100" s="109"/>
      <c r="LP100" s="109"/>
      <c r="LQ100" s="109"/>
      <c r="LR100" s="109"/>
      <c r="LS100" s="109"/>
      <c r="LT100" s="109"/>
      <c r="LU100" s="109"/>
      <c r="LV100" s="109"/>
      <c r="LW100" s="109"/>
      <c r="LX100" s="109"/>
      <c r="LY100" s="109"/>
      <c r="LZ100" s="109"/>
      <c r="MA100" s="109"/>
      <c r="MB100" s="109"/>
      <c r="MC100" s="109"/>
      <c r="MD100" s="109"/>
      <c r="ME100" s="109"/>
      <c r="MF100" s="109"/>
      <c r="MG100" s="109"/>
      <c r="MH100" s="109"/>
      <c r="MI100" s="109"/>
      <c r="MJ100" s="109"/>
      <c r="MK100" s="109"/>
      <c r="ML100" s="109"/>
      <c r="MM100" s="109"/>
      <c r="MN100" s="109"/>
      <c r="MO100" s="109"/>
      <c r="MP100" s="109"/>
      <c r="MQ100" s="109"/>
      <c r="MR100" s="109"/>
      <c r="MS100" s="109"/>
      <c r="MT100" s="109"/>
      <c r="MU100" s="109"/>
      <c r="MV100" s="109"/>
      <c r="MW100" s="109"/>
      <c r="MX100" s="109"/>
      <c r="MY100" s="109"/>
      <c r="MZ100" s="109"/>
      <c r="NA100" s="109"/>
      <c r="NB100" s="109"/>
      <c r="NC100" s="109"/>
      <c r="ND100" s="109"/>
      <c r="NE100" s="109"/>
      <c r="NF100" s="109"/>
      <c r="NG100" s="109"/>
      <c r="NH100" s="109"/>
      <c r="NI100" s="109"/>
      <c r="NJ100" s="109"/>
      <c r="NK100" s="109"/>
      <c r="NL100" s="109"/>
      <c r="NM100" s="109"/>
      <c r="NN100" s="109"/>
      <c r="NO100" s="109"/>
      <c r="NP100" s="109"/>
      <c r="NQ100" s="109"/>
      <c r="NR100" s="109"/>
      <c r="NS100" s="109"/>
      <c r="NT100" s="109"/>
      <c r="NU100" s="109"/>
      <c r="NV100" s="109"/>
      <c r="NW100" s="109"/>
      <c r="NX100" s="109"/>
      <c r="NY100" s="109"/>
      <c r="NZ100" s="109"/>
      <c r="OA100" s="109"/>
      <c r="OB100" s="109"/>
      <c r="OC100" s="109"/>
      <c r="OD100" s="109"/>
      <c r="OE100" s="109"/>
      <c r="OF100" s="109"/>
      <c r="OG100" s="109"/>
      <c r="OH100" s="109"/>
      <c r="OI100" s="109"/>
      <c r="OJ100" s="109"/>
      <c r="OK100" s="109"/>
      <c r="OL100" s="109"/>
      <c r="OM100" s="109"/>
      <c r="ON100" s="109"/>
      <c r="OO100" s="109"/>
      <c r="OP100" s="109"/>
      <c r="OQ100" s="109"/>
      <c r="OR100" s="109"/>
      <c r="OS100" s="109"/>
      <c r="OT100" s="109"/>
      <c r="OU100" s="109"/>
      <c r="OV100" s="109"/>
      <c r="OW100" s="109"/>
      <c r="OX100" s="109"/>
      <c r="OY100" s="109"/>
      <c r="OZ100" s="109"/>
      <c r="PA100" s="109"/>
      <c r="PB100" s="109"/>
      <c r="PC100" s="109"/>
      <c r="PD100" s="109"/>
      <c r="PE100" s="109"/>
      <c r="PF100" s="109"/>
      <c r="PG100" s="109"/>
      <c r="PH100" s="109"/>
      <c r="PI100" s="109"/>
      <c r="PJ100" s="109"/>
      <c r="PK100" s="109"/>
      <c r="PL100" s="109"/>
      <c r="PM100" s="109"/>
      <c r="PN100" s="109"/>
      <c r="PO100" s="109"/>
      <c r="PP100" s="109"/>
      <c r="PQ100" s="109"/>
      <c r="PR100" s="109"/>
      <c r="PS100" s="109"/>
      <c r="PT100" s="109"/>
      <c r="PU100" s="109"/>
      <c r="PV100" s="109"/>
      <c r="PW100" s="109"/>
      <c r="PX100" s="109"/>
      <c r="PY100" s="109"/>
      <c r="PZ100" s="109"/>
      <c r="QA100" s="109"/>
      <c r="QB100" s="109"/>
      <c r="QC100" s="109"/>
      <c r="QD100" s="109"/>
      <c r="QE100" s="109"/>
      <c r="QF100" s="109"/>
      <c r="QG100" s="109"/>
      <c r="QH100" s="109"/>
      <c r="QI100" s="109"/>
      <c r="QJ100" s="109"/>
      <c r="QK100" s="109"/>
      <c r="QL100" s="109"/>
      <c r="QM100" s="109"/>
      <c r="QN100" s="109"/>
      <c r="QO100" s="109"/>
      <c r="QP100" s="109"/>
      <c r="QQ100" s="109"/>
      <c r="QR100" s="109"/>
      <c r="QS100" s="109"/>
      <c r="QT100" s="109"/>
      <c r="QU100" s="109"/>
      <c r="QV100" s="109"/>
      <c r="QW100" s="109"/>
      <c r="QX100" s="109"/>
      <c r="QY100" s="109"/>
      <c r="QZ100" s="109"/>
      <c r="RA100" s="109"/>
      <c r="RB100" s="109"/>
      <c r="RC100" s="109"/>
      <c r="RD100" s="109"/>
      <c r="RE100" s="109"/>
      <c r="RF100" s="109"/>
      <c r="RG100" s="109"/>
      <c r="RH100" s="109"/>
      <c r="RI100" s="109"/>
      <c r="RJ100" s="109"/>
      <c r="RK100" s="109"/>
      <c r="RL100" s="109"/>
      <c r="RM100" s="109"/>
      <c r="RN100" s="109"/>
      <c r="RO100" s="109"/>
      <c r="RP100" s="109"/>
      <c r="RQ100" s="109"/>
      <c r="RR100" s="109"/>
      <c r="RS100" s="109"/>
      <c r="RT100" s="109"/>
      <c r="RU100" s="109"/>
      <c r="RV100" s="109"/>
      <c r="RW100" s="109"/>
      <c r="RX100" s="109"/>
      <c r="RY100" s="109"/>
      <c r="RZ100" s="109"/>
      <c r="SA100" s="109"/>
      <c r="SB100" s="109"/>
      <c r="SC100" s="109"/>
      <c r="SD100" s="109"/>
      <c r="SE100" s="109"/>
      <c r="SF100" s="109"/>
      <c r="SG100" s="109"/>
      <c r="SH100" s="109"/>
      <c r="SI100" s="109"/>
      <c r="SJ100" s="109"/>
      <c r="SK100" s="109"/>
      <c r="SL100" s="109"/>
      <c r="SM100" s="109"/>
      <c r="SN100" s="109"/>
      <c r="SO100" s="109"/>
      <c r="SP100" s="109"/>
      <c r="SQ100" s="109"/>
      <c r="SR100" s="109"/>
      <c r="SS100" s="109"/>
      <c r="ST100" s="109"/>
      <c r="SU100" s="109"/>
      <c r="SV100" s="109"/>
      <c r="SW100" s="109"/>
      <c r="SX100" s="109"/>
      <c r="SY100" s="109"/>
      <c r="SZ100" s="109"/>
      <c r="TA100" s="109"/>
      <c r="TB100" s="109"/>
      <c r="TC100" s="109"/>
      <c r="TD100" s="109"/>
      <c r="TE100" s="109"/>
      <c r="TF100" s="109"/>
      <c r="TG100" s="109"/>
      <c r="TH100" s="109"/>
      <c r="TI100" s="109"/>
      <c r="TJ100" s="109"/>
      <c r="TK100" s="109"/>
      <c r="TL100" s="109"/>
      <c r="TM100" s="109"/>
      <c r="TN100" s="109"/>
      <c r="TO100" s="109"/>
      <c r="TP100" s="109"/>
      <c r="TQ100" s="109"/>
      <c r="TR100" s="109"/>
      <c r="TS100" s="109"/>
      <c r="TT100" s="109"/>
      <c r="TU100" s="109"/>
      <c r="TV100" s="109"/>
      <c r="TW100" s="109"/>
      <c r="TX100" s="109"/>
      <c r="TY100" s="109"/>
      <c r="TZ100" s="109"/>
      <c r="UA100" s="109"/>
      <c r="UB100" s="109"/>
      <c r="UC100" s="109"/>
      <c r="UD100" s="109"/>
      <c r="UE100" s="109"/>
      <c r="UF100" s="109"/>
      <c r="UG100" s="109"/>
      <c r="UH100" s="109"/>
      <c r="UI100" s="109"/>
      <c r="UJ100" s="109"/>
      <c r="UK100" s="109"/>
      <c r="UL100" s="109"/>
      <c r="UM100" s="109"/>
      <c r="UN100" s="109"/>
      <c r="UO100" s="109"/>
      <c r="UP100" s="109"/>
      <c r="UQ100" s="109"/>
      <c r="UR100" s="109"/>
      <c r="US100" s="109"/>
      <c r="UT100" s="109"/>
      <c r="UU100" s="109"/>
      <c r="UV100" s="109"/>
      <c r="UW100" s="109"/>
      <c r="UX100" s="109"/>
      <c r="UY100" s="109"/>
      <c r="UZ100" s="109"/>
      <c r="VA100" s="109"/>
      <c r="VB100" s="109"/>
      <c r="VC100" s="109"/>
      <c r="VD100" s="109"/>
      <c r="VE100" s="109"/>
      <c r="VF100" s="109"/>
      <c r="VG100" s="109"/>
      <c r="VH100" s="109"/>
      <c r="VI100" s="109"/>
      <c r="VJ100" s="109"/>
      <c r="VK100" s="109"/>
      <c r="VL100" s="109"/>
      <c r="VM100" s="109"/>
      <c r="VN100" s="109"/>
      <c r="VO100" s="109"/>
      <c r="VP100" s="109"/>
      <c r="VQ100" s="109"/>
      <c r="VR100" s="109"/>
      <c r="VS100" s="109"/>
      <c r="VT100" s="109"/>
      <c r="VU100" s="109"/>
      <c r="VV100" s="109"/>
      <c r="VW100" s="109"/>
      <c r="VX100" s="109"/>
      <c r="VY100" s="109"/>
      <c r="VZ100" s="109"/>
      <c r="WA100" s="109"/>
      <c r="WB100" s="109"/>
      <c r="WC100" s="109"/>
      <c r="WD100" s="109"/>
      <c r="WE100" s="109"/>
      <c r="WF100" s="109"/>
      <c r="WG100" s="109"/>
      <c r="WH100" s="109"/>
      <c r="WI100" s="109"/>
      <c r="WJ100" s="109"/>
      <c r="WK100" s="109"/>
      <c r="WL100" s="109"/>
      <c r="WM100" s="109"/>
      <c r="WN100" s="109"/>
      <c r="WO100" s="109"/>
      <c r="WP100" s="109"/>
      <c r="WQ100" s="109"/>
      <c r="WR100" s="109"/>
      <c r="WS100" s="109"/>
      <c r="WT100" s="109"/>
      <c r="WU100" s="109"/>
      <c r="WV100" s="109"/>
      <c r="WW100" s="109"/>
      <c r="WX100" s="109"/>
      <c r="WY100" s="109"/>
      <c r="WZ100" s="109"/>
      <c r="XA100" s="109"/>
      <c r="XB100" s="109"/>
      <c r="XC100" s="109"/>
      <c r="XD100" s="109"/>
      <c r="XE100" s="109"/>
      <c r="XF100" s="109"/>
      <c r="XG100" s="109"/>
      <c r="XH100" s="109"/>
      <c r="XI100" s="109"/>
      <c r="XJ100" s="109"/>
      <c r="XK100" s="109"/>
      <c r="XL100" s="109"/>
      <c r="XM100" s="109"/>
      <c r="XN100" s="109"/>
      <c r="XO100" s="109"/>
      <c r="XP100" s="109"/>
      <c r="XQ100" s="109"/>
      <c r="XR100" s="109"/>
      <c r="XS100" s="109"/>
      <c r="XT100" s="109"/>
      <c r="XU100" s="109"/>
      <c r="XV100" s="109"/>
      <c r="XW100" s="109"/>
      <c r="XX100" s="109"/>
      <c r="XY100" s="109"/>
      <c r="XZ100" s="109"/>
      <c r="YA100" s="109"/>
      <c r="YB100" s="109"/>
      <c r="YC100" s="109"/>
      <c r="YD100" s="109"/>
      <c r="YE100" s="109"/>
      <c r="YF100" s="109"/>
      <c r="YG100" s="109"/>
      <c r="YH100" s="109"/>
      <c r="YI100" s="109"/>
      <c r="YJ100" s="109"/>
      <c r="YK100" s="109"/>
      <c r="YL100" s="109"/>
      <c r="YM100" s="109"/>
      <c r="YN100" s="109"/>
      <c r="YO100" s="109"/>
      <c r="YP100" s="109"/>
      <c r="YQ100" s="109"/>
      <c r="YR100" s="109"/>
      <c r="YS100" s="109"/>
      <c r="YT100" s="109"/>
      <c r="YU100" s="109"/>
      <c r="YV100" s="109"/>
      <c r="YW100" s="109"/>
      <c r="YX100" s="109"/>
      <c r="YY100" s="109"/>
      <c r="YZ100" s="109"/>
      <c r="ZA100" s="109"/>
      <c r="ZB100" s="109"/>
      <c r="ZC100" s="109"/>
      <c r="ZD100" s="109"/>
      <c r="ZE100" s="109"/>
      <c r="ZF100" s="109"/>
      <c r="ZG100" s="109"/>
      <c r="ZH100" s="109"/>
      <c r="ZI100" s="109"/>
      <c r="ZJ100" s="109"/>
      <c r="ZK100" s="109"/>
      <c r="ZL100" s="109"/>
      <c r="ZM100" s="109"/>
      <c r="ZN100" s="109"/>
      <c r="ZO100" s="109"/>
      <c r="ZP100" s="109"/>
      <c r="ZQ100" s="109"/>
      <c r="ZR100" s="109"/>
      <c r="ZS100" s="109"/>
      <c r="ZT100" s="109"/>
      <c r="ZU100" s="109"/>
      <c r="ZV100" s="109"/>
      <c r="ZW100" s="109"/>
      <c r="ZX100" s="109"/>
      <c r="ZY100" s="109"/>
      <c r="ZZ100" s="109"/>
      <c r="AAA100" s="109"/>
      <c r="AAB100" s="109"/>
      <c r="AAC100" s="109"/>
      <c r="AAD100" s="109"/>
      <c r="AAE100" s="109"/>
      <c r="AAF100" s="109"/>
      <c r="AAG100" s="109"/>
      <c r="AAH100" s="109"/>
      <c r="AAI100" s="109"/>
      <c r="AAJ100" s="109"/>
      <c r="AAK100" s="109"/>
      <c r="AAL100" s="109"/>
      <c r="AAM100" s="109"/>
      <c r="AAN100" s="109"/>
      <c r="AAO100" s="109"/>
      <c r="AAP100" s="109"/>
      <c r="AAQ100" s="109"/>
      <c r="AAR100" s="109"/>
      <c r="AAS100" s="109"/>
      <c r="AAT100" s="109"/>
      <c r="AAU100" s="109"/>
      <c r="AAV100" s="109"/>
      <c r="AAW100" s="109"/>
      <c r="AAX100" s="109"/>
      <c r="AAY100" s="109"/>
      <c r="AAZ100" s="109"/>
      <c r="ABA100" s="109"/>
      <c r="ABB100" s="109"/>
      <c r="ABC100" s="109"/>
      <c r="ABD100" s="109"/>
      <c r="ABE100" s="109"/>
      <c r="ABF100" s="109"/>
      <c r="ABG100" s="109"/>
      <c r="ABH100" s="109"/>
      <c r="ABI100" s="109"/>
      <c r="ABJ100" s="109"/>
      <c r="ABK100" s="109"/>
      <c r="ABL100" s="109"/>
      <c r="ABM100" s="109"/>
      <c r="ABN100" s="109"/>
      <c r="ABO100" s="109"/>
      <c r="ABP100" s="109"/>
      <c r="ABQ100" s="109"/>
      <c r="ABR100" s="109"/>
      <c r="ABS100" s="109"/>
      <c r="ABT100" s="109"/>
      <c r="ABU100" s="109"/>
      <c r="ABV100" s="109"/>
      <c r="ABW100" s="109"/>
      <c r="ABX100" s="109"/>
      <c r="ABY100" s="109"/>
      <c r="ABZ100" s="109"/>
      <c r="ACA100" s="109"/>
      <c r="ACB100" s="109"/>
      <c r="ACC100" s="109"/>
      <c r="ACD100" s="109"/>
      <c r="ACE100" s="109"/>
      <c r="ACF100" s="109"/>
      <c r="ACG100" s="109"/>
      <c r="ACH100" s="109"/>
      <c r="ACI100" s="109"/>
      <c r="ACJ100" s="109"/>
      <c r="ACK100" s="109"/>
      <c r="ACL100" s="109"/>
      <c r="ACM100" s="109"/>
      <c r="ACN100" s="109"/>
      <c r="ACO100" s="109"/>
      <c r="ACP100" s="109"/>
      <c r="ACQ100" s="109"/>
      <c r="ACR100" s="109"/>
      <c r="ACS100" s="109"/>
      <c r="ACT100" s="109"/>
      <c r="ACU100" s="109"/>
      <c r="ACV100" s="109"/>
      <c r="ACW100" s="109"/>
      <c r="ACX100" s="109"/>
      <c r="ACY100" s="109"/>
      <c r="ACZ100" s="109"/>
      <c r="ADA100" s="109"/>
      <c r="ADB100" s="109"/>
      <c r="ADC100" s="109"/>
      <c r="ADD100" s="109"/>
      <c r="ADE100" s="109"/>
      <c r="ADF100" s="109"/>
      <c r="ADG100" s="109"/>
      <c r="ADH100" s="109"/>
      <c r="ADI100" s="109"/>
      <c r="ADJ100" s="109"/>
      <c r="ADK100" s="109"/>
      <c r="ADL100" s="109"/>
      <c r="ADM100" s="109"/>
      <c r="ADN100" s="109"/>
      <c r="ADO100" s="109"/>
      <c r="ADP100" s="109"/>
      <c r="ADQ100" s="109"/>
      <c r="ADR100" s="109"/>
      <c r="ADS100" s="109"/>
      <c r="ADT100" s="109"/>
      <c r="ADU100" s="109"/>
      <c r="ADV100" s="109"/>
      <c r="ADW100" s="109"/>
      <c r="ADX100" s="109"/>
      <c r="ADY100" s="109"/>
      <c r="ADZ100" s="109"/>
      <c r="AEA100" s="109"/>
      <c r="AEB100" s="109"/>
      <c r="AEC100" s="109"/>
      <c r="AED100" s="109"/>
      <c r="AEE100" s="109"/>
      <c r="AEF100" s="109"/>
      <c r="AEG100" s="109"/>
      <c r="AEH100" s="109"/>
      <c r="AEI100" s="109"/>
      <c r="AEJ100" s="109"/>
      <c r="AEK100" s="109"/>
      <c r="AEL100" s="109"/>
      <c r="AEM100" s="109"/>
      <c r="AEN100" s="109"/>
      <c r="AEO100" s="109"/>
      <c r="AEP100" s="109"/>
      <c r="AEQ100" s="109"/>
      <c r="AER100" s="109"/>
      <c r="AES100" s="109"/>
      <c r="AET100" s="109"/>
      <c r="AEU100" s="109"/>
      <c r="AEV100" s="109"/>
      <c r="AEW100" s="109"/>
      <c r="AEX100" s="109"/>
      <c r="AEY100" s="109"/>
      <c r="AEZ100" s="109"/>
      <c r="AFA100" s="109"/>
      <c r="AFB100" s="109"/>
      <c r="AFC100" s="109"/>
      <c r="AFD100" s="109"/>
      <c r="AFE100" s="109"/>
      <c r="AFF100" s="109"/>
      <c r="AFG100" s="109"/>
      <c r="AFH100" s="109"/>
      <c r="AFI100" s="109"/>
      <c r="AFJ100" s="109"/>
      <c r="AFK100" s="109"/>
      <c r="AFL100" s="109"/>
      <c r="AFM100" s="109"/>
      <c r="AFN100" s="109"/>
      <c r="AFO100" s="109"/>
      <c r="AFP100" s="109"/>
      <c r="AFQ100" s="109"/>
      <c r="AFR100" s="109"/>
      <c r="AFS100" s="109"/>
      <c r="AFT100" s="109"/>
      <c r="AFU100" s="109"/>
      <c r="AFV100" s="109"/>
      <c r="AFW100" s="109"/>
      <c r="AFX100" s="109"/>
      <c r="AFY100" s="109"/>
      <c r="AFZ100" s="109"/>
      <c r="AGA100" s="109"/>
      <c r="AGB100" s="109"/>
      <c r="AGC100" s="109"/>
      <c r="AGD100" s="109"/>
      <c r="AGE100" s="109"/>
      <c r="AGF100" s="109"/>
      <c r="AGG100" s="109"/>
      <c r="AGH100" s="109"/>
      <c r="AGI100" s="109"/>
      <c r="AGJ100" s="109"/>
      <c r="AGK100" s="109"/>
      <c r="AGL100" s="109"/>
      <c r="AGM100" s="109"/>
      <c r="AGN100" s="109"/>
      <c r="AGO100" s="109"/>
      <c r="AGP100" s="109"/>
      <c r="AGQ100" s="109"/>
      <c r="AGR100" s="109"/>
      <c r="AGS100" s="109"/>
      <c r="AGT100" s="109"/>
      <c r="AGU100" s="109"/>
      <c r="AGV100" s="109"/>
      <c r="AGW100" s="109"/>
      <c r="AGX100" s="109"/>
      <c r="AGY100" s="109"/>
      <c r="AGZ100" s="109"/>
      <c r="AHA100" s="109"/>
      <c r="AHB100" s="109"/>
      <c r="AHC100" s="109"/>
      <c r="AHD100" s="109"/>
      <c r="AHE100" s="109"/>
      <c r="AHF100" s="109"/>
      <c r="AHG100" s="109"/>
      <c r="AHH100" s="109"/>
      <c r="AHI100" s="109"/>
      <c r="AHJ100" s="109"/>
      <c r="AHK100" s="109"/>
      <c r="AHL100" s="109"/>
      <c r="AHM100" s="109"/>
      <c r="AHN100" s="109"/>
      <c r="AHO100" s="109"/>
      <c r="AHP100" s="109"/>
      <c r="AHQ100" s="109"/>
      <c r="AHR100" s="109"/>
      <c r="AHS100" s="109"/>
      <c r="AHT100" s="109"/>
      <c r="AHU100" s="109"/>
      <c r="AHV100" s="109"/>
      <c r="AHW100" s="109"/>
      <c r="AHX100" s="109"/>
      <c r="AHY100" s="109"/>
      <c r="AHZ100" s="109"/>
      <c r="AIA100" s="109"/>
      <c r="AIB100" s="109"/>
      <c r="AIC100" s="109"/>
      <c r="AID100" s="109"/>
      <c r="AIE100" s="109"/>
      <c r="AIF100" s="109"/>
      <c r="AIG100" s="109"/>
      <c r="AIH100" s="109"/>
      <c r="AII100" s="109"/>
      <c r="AIJ100" s="109"/>
      <c r="AIK100" s="109"/>
      <c r="AIL100" s="109"/>
      <c r="AIM100" s="109"/>
      <c r="AIN100" s="109"/>
      <c r="AIO100" s="109"/>
      <c r="AIP100" s="109"/>
      <c r="AIQ100" s="109"/>
      <c r="AIR100" s="109"/>
      <c r="AIS100" s="109"/>
      <c r="AIT100" s="109"/>
      <c r="AIU100" s="109"/>
      <c r="AIV100" s="109"/>
      <c r="AIW100" s="109"/>
      <c r="AIX100" s="109"/>
      <c r="AIY100" s="109"/>
      <c r="AIZ100" s="109"/>
      <c r="AJA100" s="109"/>
      <c r="AJB100" s="109"/>
      <c r="AJC100" s="109"/>
      <c r="AJD100" s="109"/>
      <c r="AJE100" s="109"/>
      <c r="AJF100" s="109"/>
      <c r="AJG100" s="109"/>
      <c r="AJH100" s="109"/>
      <c r="AJI100" s="109"/>
      <c r="AJJ100" s="109"/>
      <c r="AJK100" s="109"/>
      <c r="AJL100" s="109"/>
      <c r="AJM100" s="109"/>
      <c r="AJN100" s="109"/>
      <c r="AJO100" s="109"/>
      <c r="AJP100" s="109"/>
      <c r="AJQ100" s="109"/>
      <c r="AJR100" s="109"/>
      <c r="AJS100" s="109"/>
      <c r="AJT100" s="109"/>
      <c r="AJU100" s="109"/>
      <c r="AJV100" s="109"/>
      <c r="AJW100" s="109"/>
      <c r="AJX100" s="109"/>
      <c r="AJY100" s="109"/>
      <c r="AJZ100" s="109"/>
      <c r="AKA100" s="109"/>
      <c r="AKB100" s="109"/>
      <c r="AKC100" s="109"/>
      <c r="AKD100" s="109"/>
      <c r="AKE100" s="109"/>
      <c r="AKF100" s="109"/>
      <c r="AKG100" s="109"/>
      <c r="AKH100" s="109"/>
      <c r="AKI100" s="109"/>
      <c r="AKJ100" s="109"/>
      <c r="AKK100" s="109"/>
      <c r="AKL100" s="109"/>
      <c r="AKM100" s="109"/>
      <c r="AKN100" s="109"/>
      <c r="AKO100" s="109"/>
      <c r="AKP100" s="109"/>
      <c r="AKQ100" s="109"/>
      <c r="AKR100" s="109"/>
      <c r="AKS100" s="109"/>
      <c r="AKT100" s="109"/>
      <c r="AKU100" s="109"/>
      <c r="AKV100" s="109"/>
      <c r="AKW100" s="109"/>
      <c r="AKX100" s="109"/>
      <c r="AKY100" s="109"/>
      <c r="AKZ100" s="109"/>
      <c r="ALA100" s="109"/>
      <c r="ALB100" s="109"/>
      <c r="ALC100" s="109"/>
      <c r="ALD100" s="109"/>
      <c r="ALE100" s="109"/>
      <c r="ALF100" s="109"/>
      <c r="ALG100" s="109"/>
      <c r="ALH100" s="109"/>
      <c r="ALI100" s="109"/>
      <c r="ALJ100" s="109"/>
      <c r="ALK100" s="109"/>
      <c r="ALL100" s="109"/>
      <c r="ALM100" s="109"/>
      <c r="ALN100" s="109"/>
      <c r="ALO100" s="109"/>
      <c r="ALP100" s="109"/>
      <c r="ALQ100" s="109"/>
      <c r="ALR100" s="109"/>
      <c r="ALS100" s="109"/>
      <c r="ALT100" s="109"/>
      <c r="ALU100" s="109"/>
      <c r="ALV100" s="109"/>
      <c r="ALW100" s="109"/>
      <c r="ALX100" s="109"/>
      <c r="ALY100" s="109"/>
      <c r="ALZ100" s="109"/>
      <c r="AMA100" s="109"/>
      <c r="AMB100" s="109"/>
      <c r="AMC100" s="109"/>
      <c r="AMD100" s="109"/>
      <c r="AME100" s="109"/>
      <c r="AMF100" s="109"/>
      <c r="AMG100" s="109"/>
      <c r="AMH100" s="109"/>
    </row>
    <row r="101" spans="1:1022" ht="23.25" customHeight="1">
      <c r="A101" s="110"/>
      <c r="C101"/>
      <c r="D101"/>
      <c r="E101"/>
      <c r="F101"/>
      <c r="G101"/>
      <c r="H101"/>
      <c r="I101"/>
      <c r="N101"/>
      <c r="O101"/>
      <c r="P101"/>
      <c r="Q101"/>
      <c r="R101"/>
      <c r="S101"/>
      <c r="T101"/>
      <c r="W101"/>
      <c r="X101"/>
      <c r="Z101"/>
      <c r="AA101"/>
      <c r="AB101"/>
    </row>
    <row r="102" spans="1:1022" ht="23.25" customHeight="1">
      <c r="C102"/>
      <c r="D102"/>
      <c r="E102"/>
      <c r="F102"/>
      <c r="G102"/>
      <c r="H102"/>
      <c r="I102"/>
      <c r="N102"/>
      <c r="O102"/>
      <c r="P102"/>
      <c r="Q102"/>
      <c r="R102"/>
      <c r="S102"/>
      <c r="T102"/>
      <c r="W102"/>
      <c r="X102"/>
      <c r="Z102"/>
      <c r="AA102"/>
      <c r="AB102"/>
    </row>
    <row r="103" spans="1:1022" ht="23.25" customHeight="1">
      <c r="C103"/>
      <c r="D103"/>
      <c r="E103"/>
      <c r="F103"/>
      <c r="G103"/>
      <c r="H103"/>
      <c r="I103"/>
      <c r="N103"/>
      <c r="O103"/>
      <c r="P103"/>
      <c r="Q103"/>
      <c r="R103"/>
      <c r="S103"/>
      <c r="T103"/>
      <c r="W103"/>
      <c r="X103"/>
      <c r="Z103"/>
      <c r="AA103"/>
      <c r="AB103"/>
    </row>
    <row r="104" spans="1:1022" ht="23.25" customHeight="1">
      <c r="C104"/>
      <c r="D104"/>
      <c r="E104"/>
      <c r="F104"/>
      <c r="G104"/>
      <c r="H104"/>
      <c r="I104"/>
      <c r="N104"/>
      <c r="O104"/>
      <c r="P104"/>
      <c r="Q104"/>
      <c r="R104"/>
      <c r="S104"/>
      <c r="T104"/>
      <c r="W104"/>
      <c r="X104"/>
      <c r="Z104"/>
      <c r="AA104"/>
      <c r="AB104"/>
    </row>
  </sheetData>
  <mergeCells count="5">
    <mergeCell ref="M2:N2"/>
    <mergeCell ref="AM4:AN4"/>
    <mergeCell ref="B44:I44"/>
    <mergeCell ref="B49:L49"/>
    <mergeCell ref="O50:W50"/>
  </mergeCells>
  <printOptions horizontalCentered="1" verticalCentered="1"/>
  <pageMargins left="5.47244094488189E-2" right="0.25000000000000006" top="0.29566929133858272" bottom="3.9763779527559058E-2" header="0" footer="0"/>
  <pageSetup paperSize="0" scale="44" fitToWidth="0" fitToHeight="0" pageOrder="overThenDown" orientation="landscape" horizontalDpi="0" verticalDpi="0" copies="0"/>
  <headerFooter alignWithMargins="0"/>
  <colBreaks count="1" manualBreakCount="1">
    <brk id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4.1"/>
  <cols>
    <col min="1" max="14" width="8.59765625" customWidth="1"/>
  </cols>
  <sheetData>
    <row r="1" spans="1:14" ht="14.4">
      <c r="A1" s="146" t="s">
        <v>114</v>
      </c>
      <c r="B1" s="146"/>
      <c r="C1" s="146"/>
      <c r="D1" s="147" t="s">
        <v>115</v>
      </c>
      <c r="E1" s="147"/>
      <c r="F1" s="147"/>
      <c r="G1" s="114"/>
      <c r="H1" s="114"/>
      <c r="I1" s="146" t="s">
        <v>114</v>
      </c>
      <c r="J1" s="146"/>
      <c r="K1" s="146"/>
      <c r="L1" s="147" t="s">
        <v>116</v>
      </c>
      <c r="M1" s="147"/>
      <c r="N1" s="147"/>
    </row>
    <row r="2" spans="1:14" ht="14.4">
      <c r="A2" s="146" t="s">
        <v>117</v>
      </c>
      <c r="B2" s="146"/>
      <c r="C2" s="146"/>
      <c r="D2" s="147" t="s">
        <v>118</v>
      </c>
      <c r="E2" s="147"/>
      <c r="F2" s="147"/>
      <c r="G2" s="114"/>
      <c r="H2" s="114"/>
      <c r="I2" s="146" t="s">
        <v>117</v>
      </c>
      <c r="J2" s="146"/>
      <c r="K2" s="146"/>
      <c r="L2" s="147" t="s">
        <v>119</v>
      </c>
      <c r="M2" s="147"/>
      <c r="N2" s="147"/>
    </row>
    <row r="3" spans="1:14" ht="14.4">
      <c r="A3" s="148">
        <v>42418</v>
      </c>
      <c r="B3" s="148"/>
      <c r="C3" s="148"/>
      <c r="D3" s="147" t="s">
        <v>120</v>
      </c>
      <c r="E3" s="147"/>
      <c r="F3" s="147"/>
      <c r="G3" s="114"/>
      <c r="H3" s="114"/>
      <c r="I3" s="148">
        <v>42418</v>
      </c>
      <c r="J3" s="148"/>
      <c r="K3" s="148"/>
      <c r="L3" s="147" t="s">
        <v>121</v>
      </c>
      <c r="M3" s="147"/>
      <c r="N3" s="147"/>
    </row>
    <row r="4" spans="1:14" ht="14.4">
      <c r="A4" s="146" t="s">
        <v>122</v>
      </c>
      <c r="B4" s="146"/>
      <c r="C4" s="146"/>
      <c r="D4" s="146"/>
      <c r="E4" s="146"/>
      <c r="F4" s="146"/>
      <c r="G4" s="114"/>
      <c r="H4" s="114"/>
      <c r="I4" s="146" t="s">
        <v>123</v>
      </c>
      <c r="J4" s="146"/>
      <c r="K4" s="146"/>
      <c r="L4" s="146"/>
      <c r="M4" s="146"/>
      <c r="N4" s="146"/>
    </row>
    <row r="5" spans="1:14" ht="109.2">
      <c r="A5" s="115" t="s">
        <v>124</v>
      </c>
      <c r="B5" s="116" t="s">
        <v>125</v>
      </c>
      <c r="C5" s="116" t="s">
        <v>126</v>
      </c>
      <c r="D5" s="117" t="s">
        <v>127</v>
      </c>
      <c r="E5" s="118" t="s">
        <v>128</v>
      </c>
      <c r="F5" s="115" t="s">
        <v>129</v>
      </c>
      <c r="G5" s="114"/>
      <c r="H5" s="114"/>
      <c r="I5" s="115" t="s">
        <v>124</v>
      </c>
      <c r="J5" s="116" t="s">
        <v>125</v>
      </c>
      <c r="K5" s="116" t="s">
        <v>126</v>
      </c>
      <c r="L5" s="117" t="s">
        <v>127</v>
      </c>
      <c r="M5" s="118" t="s">
        <v>128</v>
      </c>
      <c r="N5" s="119" t="s">
        <v>129</v>
      </c>
    </row>
    <row r="6" spans="1:14" ht="14.4">
      <c r="A6" s="113">
        <v>700</v>
      </c>
      <c r="B6" s="120">
        <v>0.18888888888888888</v>
      </c>
      <c r="C6" s="120">
        <v>0.19305555555555554</v>
      </c>
      <c r="D6" s="120">
        <v>0.22291666666666668</v>
      </c>
      <c r="E6" s="120">
        <v>0.2326388888888889</v>
      </c>
      <c r="F6" s="113">
        <v>0</v>
      </c>
      <c r="G6" s="114"/>
      <c r="H6" s="114"/>
      <c r="I6" s="113">
        <v>702</v>
      </c>
      <c r="J6" s="120">
        <v>0.22916666666666669</v>
      </c>
      <c r="K6" s="120">
        <v>0.23333333333333334</v>
      </c>
      <c r="L6" s="120">
        <v>0.26319444444444445</v>
      </c>
      <c r="M6" s="121">
        <v>0.27291666666666664</v>
      </c>
      <c r="N6" s="113">
        <v>0</v>
      </c>
    </row>
    <row r="7" spans="1:14" ht="14.4">
      <c r="A7" s="113">
        <v>704</v>
      </c>
      <c r="B7" s="120">
        <v>0.28125</v>
      </c>
      <c r="C7" s="120">
        <v>0.28541666666666665</v>
      </c>
      <c r="D7" s="120">
        <v>0.31527777777777782</v>
      </c>
      <c r="E7" s="120">
        <v>0.32500000000000001</v>
      </c>
      <c r="F7" s="122" t="s">
        <v>130</v>
      </c>
      <c r="G7" s="114"/>
      <c r="H7" s="114"/>
      <c r="I7" s="123">
        <v>706</v>
      </c>
      <c r="J7" s="121">
        <v>0.32013888888888892</v>
      </c>
      <c r="K7" s="120">
        <v>0.32430555555555557</v>
      </c>
      <c r="L7" s="120">
        <v>0.35416666666666663</v>
      </c>
      <c r="M7" s="120">
        <v>0.36388888888888887</v>
      </c>
      <c r="N7" s="122" t="s">
        <v>131</v>
      </c>
    </row>
    <row r="8" spans="1:14" ht="14.4">
      <c r="A8" s="113">
        <v>708</v>
      </c>
      <c r="B8" s="124">
        <v>0.38750000000000001</v>
      </c>
      <c r="C8" s="120">
        <v>0.39166666666666666</v>
      </c>
      <c r="D8" s="120">
        <v>0.42152777777777778</v>
      </c>
      <c r="E8" s="120">
        <v>0.43125000000000002</v>
      </c>
      <c r="F8" s="113">
        <v>41</v>
      </c>
      <c r="G8" s="114"/>
      <c r="H8" s="114"/>
      <c r="I8" s="113"/>
      <c r="J8" s="124">
        <v>0.46527777777777773</v>
      </c>
      <c r="K8" s="120">
        <v>0.46944444444444444</v>
      </c>
      <c r="L8" s="120">
        <v>0.49930555555555556</v>
      </c>
      <c r="M8" s="120">
        <v>0.50902777777777775</v>
      </c>
      <c r="N8" s="113">
        <v>2</v>
      </c>
    </row>
    <row r="9" spans="1:14" ht="14.4">
      <c r="A9" s="113">
        <v>710</v>
      </c>
      <c r="B9" s="125">
        <v>0.50694444444444442</v>
      </c>
      <c r="C9" s="120">
        <v>0.51111111111111107</v>
      </c>
      <c r="D9" s="120">
        <v>0.54097222222222219</v>
      </c>
      <c r="E9" s="120">
        <v>0.55069444444444438</v>
      </c>
      <c r="F9" s="113">
        <v>2</v>
      </c>
      <c r="G9" s="114"/>
      <c r="H9" s="114"/>
      <c r="I9" s="126"/>
      <c r="J9" s="125">
        <v>0.55763888888888891</v>
      </c>
      <c r="K9" s="120">
        <v>0.56180555555555556</v>
      </c>
      <c r="L9" s="120">
        <v>0.59166666666666667</v>
      </c>
      <c r="M9" s="120">
        <v>0.60138888888888897</v>
      </c>
      <c r="N9" s="113">
        <v>0</v>
      </c>
    </row>
    <row r="10" spans="1:14" ht="14.4">
      <c r="A10" s="113">
        <v>714</v>
      </c>
      <c r="B10" s="124">
        <v>0.60069444444444453</v>
      </c>
      <c r="C10" s="124">
        <v>0.60486111111111118</v>
      </c>
      <c r="D10" s="120">
        <v>0.63472222222222219</v>
      </c>
      <c r="E10" s="120">
        <v>0.64444444444444449</v>
      </c>
      <c r="F10" s="113">
        <v>2</v>
      </c>
      <c r="G10" s="114"/>
      <c r="H10" s="114"/>
      <c r="I10" s="113">
        <v>712</v>
      </c>
      <c r="J10" s="124">
        <v>0.64861111111111114</v>
      </c>
      <c r="K10" s="124">
        <v>0.65277777777777779</v>
      </c>
      <c r="L10" s="120">
        <v>0.68263888888888891</v>
      </c>
      <c r="M10" s="120">
        <v>0.69236111111111109</v>
      </c>
      <c r="N10" s="113">
        <v>0</v>
      </c>
    </row>
    <row r="11" spans="1:14" ht="14.4">
      <c r="A11" s="113">
        <v>718</v>
      </c>
      <c r="B11" s="124">
        <v>0.69444444444444442</v>
      </c>
      <c r="C11" s="120">
        <v>0.69861111111111107</v>
      </c>
      <c r="D11" s="120">
        <v>0.7284722222222223</v>
      </c>
      <c r="E11" s="120">
        <v>0.73819444444444449</v>
      </c>
      <c r="F11" s="113">
        <v>22</v>
      </c>
      <c r="G11" s="114"/>
      <c r="H11" s="114"/>
      <c r="I11" s="123">
        <v>716</v>
      </c>
      <c r="J11" s="124">
        <v>0.73958333333333337</v>
      </c>
      <c r="K11" s="120">
        <v>0.74375000000000002</v>
      </c>
      <c r="L11" s="120">
        <v>0.77361111111111114</v>
      </c>
      <c r="M11" s="121">
        <v>0.78333333333333333</v>
      </c>
      <c r="N11" s="113">
        <v>22</v>
      </c>
    </row>
    <row r="12" spans="1:14" ht="14.4">
      <c r="A12" s="113">
        <v>720</v>
      </c>
      <c r="B12" s="124">
        <v>0.80208333333333326</v>
      </c>
      <c r="C12" s="120">
        <v>0.80624999999999991</v>
      </c>
      <c r="D12" s="120">
        <v>0.83611111111111114</v>
      </c>
      <c r="E12" s="120">
        <v>0.84583333333333333</v>
      </c>
      <c r="F12" s="113">
        <v>15</v>
      </c>
      <c r="G12" s="114"/>
      <c r="H12" s="114"/>
      <c r="I12" s="123">
        <v>738</v>
      </c>
      <c r="J12" s="124">
        <v>0.87152777777777779</v>
      </c>
      <c r="K12" s="120">
        <v>0.87569444444444444</v>
      </c>
      <c r="L12" s="120">
        <v>0.90555555555555556</v>
      </c>
      <c r="M12" s="120">
        <v>0.91527777777777775</v>
      </c>
      <c r="N12" s="113">
        <v>32</v>
      </c>
    </row>
    <row r="13" spans="1:14" ht="13.8">
      <c r="A13" s="5"/>
      <c r="B13" s="5"/>
      <c r="C13" s="5"/>
      <c r="D13" s="5"/>
      <c r="E13" s="5"/>
      <c r="F13" s="5"/>
      <c r="G13" s="5"/>
      <c r="H13" s="5"/>
      <c r="I13" s="127"/>
      <c r="J13" s="128"/>
      <c r="K13" s="128"/>
      <c r="L13" s="128"/>
      <c r="M13" s="128"/>
      <c r="N13" s="128"/>
    </row>
    <row r="14" spans="1:14" ht="14.4">
      <c r="A14" s="129"/>
      <c r="B14" s="114"/>
      <c r="C14" s="114"/>
      <c r="D14" s="114"/>
      <c r="E14" s="114"/>
      <c r="F14" s="129"/>
      <c r="G14" s="114"/>
      <c r="H14" s="114"/>
      <c r="I14" s="127"/>
      <c r="J14" s="128"/>
      <c r="K14" s="128"/>
      <c r="L14" s="128"/>
      <c r="M14" s="128"/>
      <c r="N14" s="128"/>
    </row>
    <row r="15" spans="1:14" ht="14.4">
      <c r="A15" s="130"/>
      <c r="B15" s="131"/>
      <c r="C15" s="130"/>
      <c r="D15" s="132"/>
      <c r="E15" s="132"/>
      <c r="F15" s="133"/>
      <c r="G15" s="130"/>
      <c r="H15" s="114"/>
      <c r="I15" s="46"/>
    </row>
    <row r="16" spans="1:14" ht="15.6">
      <c r="A16" s="134"/>
      <c r="B16" s="135"/>
      <c r="C16" s="135"/>
      <c r="D16" s="135"/>
      <c r="E16" s="135"/>
      <c r="F16" s="135"/>
      <c r="G16" s="114"/>
      <c r="H16" s="114"/>
      <c r="I16" s="136"/>
      <c r="J16" s="135"/>
      <c r="K16" s="135"/>
      <c r="L16" s="135"/>
      <c r="M16" s="135"/>
      <c r="N16" s="137"/>
    </row>
    <row r="17" spans="1:14" ht="17.399999999999999">
      <c r="A17" s="114"/>
      <c r="B17" s="135"/>
      <c r="C17" s="135"/>
      <c r="D17" s="135"/>
      <c r="E17" s="135"/>
      <c r="F17" s="135"/>
      <c r="G17" s="114"/>
      <c r="H17" s="114"/>
      <c r="I17" s="114"/>
      <c r="J17" s="135"/>
      <c r="K17" s="135"/>
      <c r="L17" s="135"/>
      <c r="M17" s="135"/>
      <c r="N17" s="50"/>
    </row>
    <row r="18" spans="1:14" ht="1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38"/>
      <c r="N18" s="139"/>
    </row>
    <row r="19" spans="1:14" ht="14.4">
      <c r="A19" s="149" t="s">
        <v>132</v>
      </c>
      <c r="B19" s="149"/>
      <c r="C19" s="149"/>
      <c r="D19" s="149"/>
      <c r="E19" s="149"/>
      <c r="F19" s="149"/>
      <c r="G19" s="114"/>
      <c r="H19" s="114"/>
      <c r="I19" s="149" t="s">
        <v>132</v>
      </c>
      <c r="J19" s="149"/>
      <c r="K19" s="149"/>
      <c r="L19" s="149"/>
      <c r="M19" s="149"/>
      <c r="N19" s="149"/>
    </row>
    <row r="20" spans="1:14" ht="14.4">
      <c r="A20" s="149" t="s">
        <v>133</v>
      </c>
      <c r="B20" s="149"/>
      <c r="C20" s="149"/>
      <c r="D20" s="149"/>
      <c r="E20" s="149"/>
      <c r="F20" s="149"/>
      <c r="G20" s="114"/>
      <c r="H20" s="114"/>
      <c r="I20" s="149" t="s">
        <v>133</v>
      </c>
      <c r="J20" s="149"/>
      <c r="K20" s="149"/>
      <c r="L20" s="149"/>
      <c r="M20" s="149"/>
      <c r="N20" s="149"/>
    </row>
    <row r="21" spans="1:14" ht="14.4">
      <c r="A21" s="149" t="s">
        <v>134</v>
      </c>
      <c r="B21" s="149"/>
      <c r="C21" s="149"/>
      <c r="D21" s="149"/>
      <c r="E21" s="149"/>
      <c r="F21" s="149"/>
      <c r="G21" s="114"/>
      <c r="H21" s="114"/>
      <c r="I21" s="149" t="s">
        <v>134</v>
      </c>
      <c r="J21" s="149"/>
      <c r="K21" s="149"/>
      <c r="L21" s="149"/>
      <c r="M21" s="149"/>
      <c r="N21" s="149"/>
    </row>
    <row r="22" spans="1:14" ht="14.4">
      <c r="A22" s="149" t="s">
        <v>135</v>
      </c>
      <c r="B22" s="149"/>
      <c r="C22" s="149"/>
      <c r="D22" s="149"/>
      <c r="E22" s="149"/>
      <c r="F22" s="149"/>
      <c r="G22" s="114"/>
      <c r="H22" s="114"/>
      <c r="I22" s="149" t="s">
        <v>135</v>
      </c>
      <c r="J22" s="149"/>
      <c r="K22" s="149"/>
      <c r="L22" s="149"/>
      <c r="M22" s="149"/>
      <c r="N22" s="149"/>
    </row>
    <row r="23" spans="1:14" ht="109.2">
      <c r="A23" s="115" t="s">
        <v>124</v>
      </c>
      <c r="B23" s="118" t="s">
        <v>128</v>
      </c>
      <c r="C23" s="117" t="s">
        <v>127</v>
      </c>
      <c r="D23" s="140" t="s">
        <v>136</v>
      </c>
      <c r="E23" s="116" t="s">
        <v>125</v>
      </c>
      <c r="F23" s="115" t="s">
        <v>129</v>
      </c>
      <c r="G23" s="114"/>
      <c r="H23" s="114"/>
      <c r="I23" s="115" t="s">
        <v>124</v>
      </c>
      <c r="J23" s="118" t="s">
        <v>128</v>
      </c>
      <c r="K23" s="117" t="s">
        <v>127</v>
      </c>
      <c r="L23" s="140" t="s">
        <v>136</v>
      </c>
      <c r="M23" s="116" t="s">
        <v>125</v>
      </c>
      <c r="N23" s="119" t="s">
        <v>129</v>
      </c>
    </row>
    <row r="24" spans="1:14" ht="14.4">
      <c r="A24" s="113">
        <v>701</v>
      </c>
      <c r="B24" s="120">
        <v>0.2326388888888889</v>
      </c>
      <c r="C24" s="120">
        <v>0.24375000000000002</v>
      </c>
      <c r="D24" s="120">
        <v>0.2590277777777778</v>
      </c>
      <c r="E24" s="120">
        <v>0.27986111111111112</v>
      </c>
      <c r="F24" s="113">
        <v>2</v>
      </c>
      <c r="G24" s="114"/>
      <c r="H24" s="114"/>
      <c r="I24" s="141">
        <v>703</v>
      </c>
      <c r="J24" s="120">
        <v>0.27291666666666664</v>
      </c>
      <c r="K24" s="120">
        <v>0.28402777777777777</v>
      </c>
      <c r="L24" s="120">
        <v>0.29930555555555555</v>
      </c>
      <c r="M24" s="120">
        <v>0.32013888888888892</v>
      </c>
      <c r="N24" s="113">
        <v>0</v>
      </c>
    </row>
    <row r="25" spans="1:14" ht="14.4">
      <c r="A25" s="113">
        <v>705</v>
      </c>
      <c r="B25" s="120">
        <v>0.34027777777777773</v>
      </c>
      <c r="C25" s="120">
        <v>0.35138888888888886</v>
      </c>
      <c r="D25" s="120">
        <v>0.36666666666666664</v>
      </c>
      <c r="E25" s="120">
        <v>0.38750000000000001</v>
      </c>
      <c r="F25" s="122" t="s">
        <v>137</v>
      </c>
      <c r="G25" s="114"/>
      <c r="H25" s="114"/>
      <c r="I25" s="141">
        <v>707</v>
      </c>
      <c r="J25" s="120">
        <v>0.39444444444444443</v>
      </c>
      <c r="K25" s="120">
        <v>0.40555555555555556</v>
      </c>
      <c r="L25" s="120">
        <v>0.42083333333333334</v>
      </c>
      <c r="M25" s="120">
        <v>0.44166666666666671</v>
      </c>
      <c r="N25" s="122" t="s">
        <v>138</v>
      </c>
    </row>
    <row r="26" spans="1:14" ht="14.4">
      <c r="A26" s="113">
        <v>709</v>
      </c>
      <c r="B26" s="124">
        <v>0.4597222222222222</v>
      </c>
      <c r="C26" s="120">
        <v>0.47083333333333333</v>
      </c>
      <c r="D26" s="120">
        <v>0.4861111111111111</v>
      </c>
      <c r="E26" s="120">
        <v>0.50694444444444442</v>
      </c>
      <c r="F26" s="113">
        <v>0</v>
      </c>
      <c r="G26" s="114"/>
      <c r="H26" s="114"/>
      <c r="I26" s="142"/>
      <c r="J26" s="124">
        <v>0.51041666666666663</v>
      </c>
      <c r="K26" s="120">
        <v>0.52152777777777781</v>
      </c>
      <c r="L26" s="120">
        <v>0.53680555555555554</v>
      </c>
      <c r="M26" s="120">
        <v>0.55763888888888891</v>
      </c>
      <c r="N26" s="113">
        <v>0</v>
      </c>
    </row>
    <row r="27" spans="1:14" ht="14.4">
      <c r="A27" s="113">
        <v>711</v>
      </c>
      <c r="B27" s="143">
        <v>0.55208333333333326</v>
      </c>
      <c r="C27" s="120">
        <v>0.56319444444444444</v>
      </c>
      <c r="D27" s="120">
        <v>0.57847222222222217</v>
      </c>
      <c r="E27" s="120">
        <v>0.59930555555555565</v>
      </c>
      <c r="F27" s="113">
        <v>2</v>
      </c>
      <c r="G27" s="114"/>
      <c r="H27" s="114"/>
      <c r="I27" s="141"/>
      <c r="J27" s="143">
        <v>0.60138888888888897</v>
      </c>
      <c r="K27" s="120">
        <v>0.61250000000000004</v>
      </c>
      <c r="L27" s="120">
        <v>0.62777777777777777</v>
      </c>
      <c r="M27" s="120">
        <v>0.64861111111111114</v>
      </c>
      <c r="N27" s="113">
        <v>0</v>
      </c>
    </row>
    <row r="28" spans="1:14" ht="14.4">
      <c r="A28" s="113">
        <v>715</v>
      </c>
      <c r="B28" s="124">
        <v>0.64583333333333337</v>
      </c>
      <c r="C28" s="124">
        <v>0.65694444444444444</v>
      </c>
      <c r="D28" s="120">
        <v>0.67222222222222217</v>
      </c>
      <c r="E28" s="120">
        <v>0.69305555555555554</v>
      </c>
      <c r="F28" s="113">
        <v>2</v>
      </c>
      <c r="G28" s="114"/>
      <c r="H28" s="114"/>
      <c r="I28" s="113">
        <v>713</v>
      </c>
      <c r="J28" s="124">
        <v>0.69236111111111109</v>
      </c>
      <c r="K28" s="124">
        <v>0.70347222222222217</v>
      </c>
      <c r="L28" s="120">
        <v>0.71875</v>
      </c>
      <c r="M28" s="120">
        <v>0.73958333333333337</v>
      </c>
      <c r="N28" s="113">
        <v>0</v>
      </c>
    </row>
    <row r="29" spans="1:14" ht="14.4">
      <c r="A29" s="113">
        <v>719</v>
      </c>
      <c r="B29" s="124">
        <v>0.75347222222222221</v>
      </c>
      <c r="C29" s="120">
        <v>0.76458333333333328</v>
      </c>
      <c r="D29" s="120">
        <v>0.77986111111111112</v>
      </c>
      <c r="E29" s="120">
        <v>0.80069444444444438</v>
      </c>
      <c r="F29" s="113">
        <v>2</v>
      </c>
      <c r="G29" s="114"/>
      <c r="H29" s="114"/>
      <c r="I29" s="141">
        <v>717</v>
      </c>
      <c r="J29" s="121">
        <v>0.79861111111111105</v>
      </c>
      <c r="K29" s="120">
        <v>0.80972222222222223</v>
      </c>
      <c r="L29" s="120">
        <v>0.82499999999999996</v>
      </c>
      <c r="M29" s="120">
        <v>0.84583333333333333</v>
      </c>
      <c r="N29" s="113">
        <v>37</v>
      </c>
    </row>
    <row r="30" spans="1:14" ht="14.4">
      <c r="A30" s="113">
        <v>721</v>
      </c>
      <c r="B30" s="124">
        <v>0.85625000000000007</v>
      </c>
      <c r="C30" s="120">
        <v>0.86736111111111114</v>
      </c>
      <c r="D30" s="120">
        <v>0.88263888888888886</v>
      </c>
      <c r="E30" s="120">
        <v>0.90347222222222223</v>
      </c>
      <c r="F30" s="113"/>
      <c r="G30" s="114"/>
      <c r="H30" s="114"/>
      <c r="I30" s="144">
        <v>739</v>
      </c>
      <c r="J30" s="124">
        <v>0.9375</v>
      </c>
      <c r="K30" s="120">
        <v>0.94861111111111107</v>
      </c>
      <c r="L30" s="120">
        <v>0.96388888888888891</v>
      </c>
      <c r="M30" s="120">
        <v>0.98472222222222228</v>
      </c>
      <c r="N30" s="113"/>
    </row>
    <row r="31" spans="1:14" ht="14.4">
      <c r="A31" s="5"/>
      <c r="B31" s="5"/>
      <c r="C31" s="5"/>
      <c r="D31" s="5"/>
      <c r="E31" s="5"/>
      <c r="F31" s="5"/>
      <c r="G31" s="5"/>
      <c r="H31" s="5"/>
      <c r="I31" s="136"/>
      <c r="J31" s="135"/>
      <c r="K31" s="135"/>
      <c r="L31" s="135"/>
      <c r="M31" s="135"/>
      <c r="N31" s="135"/>
    </row>
    <row r="32" spans="1:14" ht="14.4">
      <c r="A32" s="129"/>
      <c r="B32" s="145"/>
      <c r="C32" s="145"/>
      <c r="D32" s="145"/>
      <c r="E32" s="145"/>
      <c r="F32" s="129"/>
      <c r="G32" s="114"/>
      <c r="H32" s="114"/>
      <c r="I32" s="136"/>
      <c r="J32" s="135"/>
      <c r="K32" s="135"/>
      <c r="L32" s="135"/>
      <c r="M32" s="135"/>
      <c r="N32" s="135"/>
    </row>
    <row r="35" spans="1:14" ht="14.4">
      <c r="A35" s="146" t="s">
        <v>139</v>
      </c>
      <c r="B35" s="146"/>
      <c r="C35" s="146"/>
      <c r="D35" s="147" t="s">
        <v>115</v>
      </c>
      <c r="E35" s="147"/>
      <c r="F35" s="147"/>
      <c r="G35" s="114"/>
      <c r="H35" s="114"/>
      <c r="I35" s="146" t="s">
        <v>140</v>
      </c>
      <c r="J35" s="146"/>
      <c r="K35" s="146"/>
      <c r="L35" s="147" t="s">
        <v>115</v>
      </c>
      <c r="M35" s="147"/>
      <c r="N35" s="147"/>
    </row>
    <row r="36" spans="1:14" ht="14.4">
      <c r="A36" s="146" t="s">
        <v>117</v>
      </c>
      <c r="B36" s="146"/>
      <c r="C36" s="146"/>
      <c r="D36" s="147" t="s">
        <v>141</v>
      </c>
      <c r="E36" s="147"/>
      <c r="F36" s="147"/>
      <c r="G36" s="114"/>
      <c r="H36" s="114"/>
      <c r="I36" s="146" t="s">
        <v>117</v>
      </c>
      <c r="J36" s="146"/>
      <c r="K36" s="146"/>
      <c r="L36" s="147" t="s">
        <v>141</v>
      </c>
      <c r="M36" s="147"/>
      <c r="N36" s="147"/>
    </row>
    <row r="37" spans="1:14" ht="14.4">
      <c r="A37" s="148">
        <v>42418</v>
      </c>
      <c r="B37" s="148"/>
      <c r="C37" s="148"/>
      <c r="D37" s="147" t="s">
        <v>142</v>
      </c>
      <c r="E37" s="147"/>
      <c r="F37" s="147"/>
      <c r="G37" s="114"/>
      <c r="H37" s="114"/>
      <c r="I37" s="148">
        <v>42418</v>
      </c>
      <c r="J37" s="148"/>
      <c r="K37" s="148"/>
      <c r="L37" s="147" t="s">
        <v>142</v>
      </c>
      <c r="M37" s="147"/>
      <c r="N37" s="147"/>
    </row>
    <row r="38" spans="1:14" ht="14.4">
      <c r="A38" s="146" t="s">
        <v>143</v>
      </c>
      <c r="B38" s="146"/>
      <c r="C38" s="146"/>
      <c r="D38" s="146"/>
      <c r="E38" s="146"/>
      <c r="F38" s="146"/>
      <c r="G38" s="114"/>
      <c r="H38" s="114"/>
      <c r="I38" s="146" t="s">
        <v>143</v>
      </c>
      <c r="J38" s="146"/>
      <c r="K38" s="146"/>
      <c r="L38" s="146"/>
      <c r="M38" s="146"/>
      <c r="N38" s="146"/>
    </row>
    <row r="39" spans="1:14" ht="109.2">
      <c r="A39" s="115" t="s">
        <v>124</v>
      </c>
      <c r="B39" s="116" t="s">
        <v>125</v>
      </c>
      <c r="C39" s="116" t="s">
        <v>126</v>
      </c>
      <c r="D39" s="117" t="s">
        <v>127</v>
      </c>
      <c r="E39" s="118" t="s">
        <v>128</v>
      </c>
      <c r="F39" s="115" t="s">
        <v>129</v>
      </c>
      <c r="G39" s="114"/>
      <c r="H39" s="114"/>
      <c r="I39" s="115" t="s">
        <v>124</v>
      </c>
      <c r="J39" s="116" t="s">
        <v>125</v>
      </c>
      <c r="K39" s="116" t="s">
        <v>126</v>
      </c>
      <c r="L39" s="117" t="s">
        <v>127</v>
      </c>
      <c r="M39" s="118" t="s">
        <v>128</v>
      </c>
      <c r="N39" s="115" t="s">
        <v>129</v>
      </c>
    </row>
    <row r="40" spans="1:14" ht="14.4">
      <c r="A40" s="113">
        <v>700</v>
      </c>
      <c r="B40" s="120">
        <v>0.23611111111111113</v>
      </c>
      <c r="C40" s="120">
        <v>0.24027777777777778</v>
      </c>
      <c r="D40" s="120">
        <v>0.27013888888888887</v>
      </c>
      <c r="E40" s="120">
        <v>0.27986111111111112</v>
      </c>
      <c r="F40" s="113">
        <v>27</v>
      </c>
      <c r="G40" s="114"/>
      <c r="H40" s="114"/>
      <c r="I40" s="113">
        <v>700</v>
      </c>
      <c r="J40" s="120">
        <v>0.23611111111111113</v>
      </c>
      <c r="K40" s="120">
        <v>0.24027777777777778</v>
      </c>
      <c r="L40" s="120">
        <v>0.27013888888888887</v>
      </c>
      <c r="M40" s="120">
        <v>0.27986111111111112</v>
      </c>
      <c r="N40" s="113">
        <v>27</v>
      </c>
    </row>
    <row r="41" spans="1:14" ht="14.4">
      <c r="A41" s="113">
        <v>704</v>
      </c>
      <c r="B41" s="120">
        <v>0.35624999999999996</v>
      </c>
      <c r="C41" s="120">
        <v>0.36041666666666666</v>
      </c>
      <c r="D41" s="120">
        <v>0.39027777777777778</v>
      </c>
      <c r="E41" s="120">
        <v>0.4</v>
      </c>
      <c r="F41" s="122" t="s">
        <v>138</v>
      </c>
      <c r="G41" s="114"/>
      <c r="H41" s="114"/>
      <c r="I41" s="113">
        <v>704</v>
      </c>
      <c r="J41" s="120">
        <v>0.35624999999999996</v>
      </c>
      <c r="K41" s="120">
        <v>0.36041666666666666</v>
      </c>
      <c r="L41" s="120">
        <v>0.39027777777777778</v>
      </c>
      <c r="M41" s="120">
        <v>0.4</v>
      </c>
      <c r="N41" s="122" t="s">
        <v>138</v>
      </c>
    </row>
    <row r="42" spans="1:14" ht="14.4">
      <c r="A42" s="113">
        <v>708</v>
      </c>
      <c r="B42" s="124">
        <v>0.47916666666666663</v>
      </c>
      <c r="C42" s="120">
        <v>0.48333333333333334</v>
      </c>
      <c r="D42" s="120">
        <v>0.5131944444444444</v>
      </c>
      <c r="E42" s="120">
        <v>0.5229166666666667</v>
      </c>
      <c r="F42" s="113">
        <v>5</v>
      </c>
      <c r="G42" s="114"/>
      <c r="H42" s="114"/>
      <c r="I42" s="113">
        <v>708</v>
      </c>
      <c r="J42" s="124">
        <v>0.47916666666666663</v>
      </c>
      <c r="K42" s="120">
        <v>0.48333333333333334</v>
      </c>
      <c r="L42" s="120">
        <v>0.5131944444444444</v>
      </c>
      <c r="M42" s="120">
        <v>0.5229166666666667</v>
      </c>
      <c r="N42" s="113">
        <v>5</v>
      </c>
    </row>
    <row r="43" spans="1:14" ht="14.4">
      <c r="A43" s="113">
        <v>714</v>
      </c>
      <c r="B43" s="125">
        <v>0.61944444444444446</v>
      </c>
      <c r="C43" s="124">
        <v>0.62361111111111112</v>
      </c>
      <c r="D43" s="120">
        <v>0.65347222222222223</v>
      </c>
      <c r="E43" s="120">
        <v>0.66319444444444442</v>
      </c>
      <c r="F43" s="113">
        <v>37</v>
      </c>
      <c r="G43" s="114"/>
      <c r="H43" s="114"/>
      <c r="I43" s="113">
        <v>714</v>
      </c>
      <c r="J43" s="125">
        <v>0.61944444444444446</v>
      </c>
      <c r="K43" s="124">
        <v>0.62361111111111112</v>
      </c>
      <c r="L43" s="120">
        <v>0.65347222222222223</v>
      </c>
      <c r="M43" s="120">
        <v>0.66319444444444442</v>
      </c>
      <c r="N43" s="113">
        <v>37</v>
      </c>
    </row>
    <row r="44" spans="1:14" ht="14.4">
      <c r="A44" s="113">
        <v>718</v>
      </c>
      <c r="B44" s="124">
        <v>0.73611111111111116</v>
      </c>
      <c r="C44" s="120">
        <v>0.74027777777777781</v>
      </c>
      <c r="D44" s="120">
        <v>0.77013888888888893</v>
      </c>
      <c r="E44" s="120">
        <v>0.77986111111111112</v>
      </c>
      <c r="F44" s="113">
        <v>27</v>
      </c>
      <c r="G44" s="114"/>
      <c r="H44" s="114"/>
      <c r="I44" s="113">
        <v>718</v>
      </c>
      <c r="J44" s="124">
        <v>0.73611111111111116</v>
      </c>
      <c r="K44" s="120">
        <v>0.74027777777777781</v>
      </c>
      <c r="L44" s="120">
        <v>0.77013888888888893</v>
      </c>
      <c r="M44" s="120">
        <v>0.77986111111111112</v>
      </c>
      <c r="N44" s="113">
        <v>27</v>
      </c>
    </row>
    <row r="45" spans="1:14" ht="14.4">
      <c r="A45" s="113">
        <v>720</v>
      </c>
      <c r="B45" s="124">
        <v>0.84583333333333333</v>
      </c>
      <c r="C45" s="120">
        <v>0.85000000000000009</v>
      </c>
      <c r="D45" s="120">
        <v>0.87986111111111109</v>
      </c>
      <c r="E45" s="120">
        <v>0.88958333333333328</v>
      </c>
      <c r="F45" s="113">
        <v>9</v>
      </c>
      <c r="G45" s="114"/>
      <c r="H45" s="114"/>
      <c r="I45" s="113">
        <v>720</v>
      </c>
      <c r="J45" s="124">
        <v>0.84583333333333333</v>
      </c>
      <c r="K45" s="120">
        <v>0.85000000000000009</v>
      </c>
      <c r="L45" s="120">
        <v>0.87986111111111109</v>
      </c>
      <c r="M45" s="120">
        <v>0.88958333333333328</v>
      </c>
      <c r="N45" s="113">
        <v>9</v>
      </c>
    </row>
    <row r="46" spans="1:14" ht="13.8">
      <c r="G46" s="114"/>
      <c r="H46" s="114"/>
    </row>
    <row r="47" spans="1:14" ht="13.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4">
      <c r="A48" s="129"/>
      <c r="B48" s="114"/>
      <c r="C48" s="114"/>
      <c r="D48" s="114"/>
      <c r="E48" s="114"/>
      <c r="F48" s="129"/>
      <c r="G48" s="114"/>
      <c r="H48" s="114"/>
      <c r="I48" s="129"/>
      <c r="J48" s="114"/>
      <c r="K48" s="114"/>
      <c r="L48" s="114"/>
      <c r="M48" s="114"/>
      <c r="N48" s="129"/>
    </row>
    <row r="49" spans="1:14" ht="14.4">
      <c r="A49" s="130"/>
      <c r="B49" s="131"/>
      <c r="C49" s="130"/>
      <c r="D49" s="132"/>
      <c r="E49" s="132"/>
      <c r="F49" s="133"/>
      <c r="G49" s="130"/>
      <c r="H49" s="114"/>
      <c r="I49" s="130"/>
      <c r="J49" s="131"/>
      <c r="K49" s="130"/>
      <c r="L49" s="132"/>
      <c r="M49" s="132"/>
      <c r="N49" s="133"/>
    </row>
    <row r="50" spans="1:14" ht="14.4">
      <c r="A50" s="134"/>
      <c r="B50" s="135"/>
      <c r="C50" s="135"/>
      <c r="D50" s="135"/>
      <c r="E50" s="135"/>
      <c r="F50" s="135"/>
      <c r="G50" s="114"/>
      <c r="H50" s="114"/>
      <c r="I50" s="134"/>
      <c r="J50" s="135"/>
      <c r="K50" s="135"/>
      <c r="L50" s="135"/>
      <c r="M50" s="135"/>
      <c r="N50" s="135"/>
    </row>
    <row r="51" spans="1:14" ht="14.4">
      <c r="A51" s="114"/>
      <c r="B51" s="135"/>
      <c r="C51" s="135"/>
      <c r="D51" s="135"/>
      <c r="E51" s="135"/>
      <c r="F51" s="135"/>
      <c r="G51" s="114"/>
      <c r="H51" s="114"/>
      <c r="I51" s="114"/>
      <c r="J51" s="135"/>
      <c r="K51" s="135"/>
      <c r="L51" s="135"/>
      <c r="M51" s="135"/>
      <c r="N51" s="135"/>
    </row>
    <row r="52" spans="1:14" ht="13.8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</row>
    <row r="53" spans="1:14" ht="14.4">
      <c r="A53" s="149" t="s">
        <v>132</v>
      </c>
      <c r="B53" s="149"/>
      <c r="C53" s="149"/>
      <c r="D53" s="149"/>
      <c r="E53" s="149"/>
      <c r="F53" s="149"/>
      <c r="G53" s="114"/>
      <c r="H53" s="114"/>
      <c r="I53" s="149" t="s">
        <v>132</v>
      </c>
      <c r="J53" s="149"/>
      <c r="K53" s="149"/>
      <c r="L53" s="149"/>
      <c r="M53" s="149"/>
      <c r="N53" s="149"/>
    </row>
    <row r="54" spans="1:14" ht="14.4">
      <c r="A54" s="149" t="s">
        <v>133</v>
      </c>
      <c r="B54" s="149"/>
      <c r="C54" s="149"/>
      <c r="D54" s="149"/>
      <c r="E54" s="149"/>
      <c r="F54" s="149"/>
      <c r="G54" s="114"/>
      <c r="H54" s="114"/>
      <c r="I54" s="149" t="s">
        <v>133</v>
      </c>
      <c r="J54" s="149"/>
      <c r="K54" s="149"/>
      <c r="L54" s="149"/>
      <c r="M54" s="149"/>
      <c r="N54" s="149"/>
    </row>
    <row r="55" spans="1:14" ht="14.4">
      <c r="A55" s="149" t="s">
        <v>134</v>
      </c>
      <c r="B55" s="149"/>
      <c r="C55" s="149"/>
      <c r="D55" s="149"/>
      <c r="E55" s="149"/>
      <c r="F55" s="149"/>
      <c r="G55" s="114"/>
      <c r="H55" s="114"/>
      <c r="I55" s="149" t="s">
        <v>134</v>
      </c>
      <c r="J55" s="149"/>
      <c r="K55" s="149"/>
      <c r="L55" s="149"/>
      <c r="M55" s="149"/>
      <c r="N55" s="149"/>
    </row>
    <row r="56" spans="1:14" ht="14.4">
      <c r="A56" s="149" t="s">
        <v>135</v>
      </c>
      <c r="B56" s="149"/>
      <c r="C56" s="149"/>
      <c r="D56" s="149"/>
      <c r="E56" s="149"/>
      <c r="F56" s="149"/>
      <c r="G56" s="114"/>
      <c r="H56" s="114"/>
      <c r="I56" s="149" t="s">
        <v>135</v>
      </c>
      <c r="J56" s="149"/>
      <c r="K56" s="149"/>
      <c r="L56" s="149"/>
      <c r="M56" s="149"/>
      <c r="N56" s="149"/>
    </row>
    <row r="57" spans="1:14" ht="109.2">
      <c r="A57" s="115" t="s">
        <v>124</v>
      </c>
      <c r="B57" s="118" t="s">
        <v>128</v>
      </c>
      <c r="C57" s="117" t="s">
        <v>127</v>
      </c>
      <c r="D57" s="140" t="s">
        <v>136</v>
      </c>
      <c r="E57" s="116" t="s">
        <v>125</v>
      </c>
      <c r="F57" s="115" t="s">
        <v>129</v>
      </c>
      <c r="G57" s="114"/>
      <c r="H57" s="114"/>
      <c r="I57" s="115" t="s">
        <v>124</v>
      </c>
      <c r="J57" s="118" t="s">
        <v>128</v>
      </c>
      <c r="K57" s="117" t="s">
        <v>127</v>
      </c>
      <c r="L57" s="140" t="s">
        <v>136</v>
      </c>
      <c r="M57" s="116" t="s">
        <v>125</v>
      </c>
      <c r="N57" s="115" t="s">
        <v>129</v>
      </c>
    </row>
    <row r="58" spans="1:14" ht="14.4">
      <c r="A58" s="113">
        <v>701</v>
      </c>
      <c r="B58" s="120">
        <v>0.2986111111111111</v>
      </c>
      <c r="C58" s="120">
        <v>0.31111111111111112</v>
      </c>
      <c r="D58" s="120">
        <v>0.32777777777777778</v>
      </c>
      <c r="E58" s="120">
        <v>0.34583333333333333</v>
      </c>
      <c r="F58" s="113">
        <v>15</v>
      </c>
      <c r="G58" s="114"/>
      <c r="H58" s="114"/>
      <c r="I58" s="113">
        <v>701</v>
      </c>
      <c r="J58" s="120">
        <v>0.2986111111111111</v>
      </c>
      <c r="K58" s="120">
        <v>0.31111111111111112</v>
      </c>
      <c r="L58" s="120">
        <v>0.32777777777777778</v>
      </c>
      <c r="M58" s="120">
        <v>0.34583333333333333</v>
      </c>
      <c r="N58" s="113">
        <v>15</v>
      </c>
    </row>
    <row r="59" spans="1:14" ht="14.4">
      <c r="A59" s="113">
        <v>705</v>
      </c>
      <c r="B59" s="120">
        <v>0.4236111111111111</v>
      </c>
      <c r="C59" s="120">
        <v>0.43611111111111112</v>
      </c>
      <c r="D59" s="120">
        <v>0.45277777777777778</v>
      </c>
      <c r="E59" s="120">
        <v>0.47083333333333333</v>
      </c>
      <c r="F59" s="122" t="s">
        <v>144</v>
      </c>
      <c r="G59" s="114"/>
      <c r="H59" s="114"/>
      <c r="I59" s="113">
        <v>705</v>
      </c>
      <c r="J59" s="120">
        <v>0.4236111111111111</v>
      </c>
      <c r="K59" s="120">
        <v>0.43611111111111112</v>
      </c>
      <c r="L59" s="120">
        <v>0.45277777777777778</v>
      </c>
      <c r="M59" s="120">
        <v>0.47083333333333333</v>
      </c>
      <c r="N59" s="122" t="s">
        <v>144</v>
      </c>
    </row>
    <row r="60" spans="1:14" ht="14.4">
      <c r="A60" s="113">
        <v>709</v>
      </c>
      <c r="B60" s="124">
        <v>0.52638888888888891</v>
      </c>
      <c r="C60" s="120">
        <v>0.53888888888888886</v>
      </c>
      <c r="D60" s="120">
        <v>0.55555555555555547</v>
      </c>
      <c r="E60" s="125">
        <v>0.57361111111111107</v>
      </c>
      <c r="F60" s="113">
        <v>66</v>
      </c>
      <c r="G60" s="114"/>
      <c r="H60" s="114"/>
      <c r="I60" s="113">
        <v>709</v>
      </c>
      <c r="J60" s="124">
        <v>0.52638888888888891</v>
      </c>
      <c r="K60" s="120">
        <v>0.53888888888888886</v>
      </c>
      <c r="L60" s="120">
        <v>0.55555555555555547</v>
      </c>
      <c r="M60" s="125">
        <v>0.57361111111111107</v>
      </c>
      <c r="N60" s="113">
        <v>66</v>
      </c>
    </row>
    <row r="61" spans="1:14" ht="14.4">
      <c r="A61" s="113">
        <v>715</v>
      </c>
      <c r="B61" s="124">
        <v>0.68888888888888888</v>
      </c>
      <c r="C61" s="124">
        <v>0.70138888888888884</v>
      </c>
      <c r="D61" s="120">
        <v>0.71805555555555556</v>
      </c>
      <c r="E61" s="120">
        <v>0.73611111111111116</v>
      </c>
      <c r="F61" s="113">
        <v>0</v>
      </c>
      <c r="G61" s="114"/>
      <c r="H61" s="114"/>
      <c r="I61" s="113">
        <v>715</v>
      </c>
      <c r="J61" s="124">
        <v>0.68888888888888888</v>
      </c>
      <c r="K61" s="124">
        <v>0.70138888888888884</v>
      </c>
      <c r="L61" s="120">
        <v>0.71805555555555556</v>
      </c>
      <c r="M61" s="120">
        <v>0.73611111111111116</v>
      </c>
      <c r="N61" s="113">
        <v>0</v>
      </c>
    </row>
    <row r="62" spans="1:14" ht="14.4">
      <c r="A62" s="113">
        <v>719</v>
      </c>
      <c r="B62" s="124">
        <v>0.79861111111111105</v>
      </c>
      <c r="C62" s="120">
        <v>0.81111111111111112</v>
      </c>
      <c r="D62" s="120">
        <v>0.82777777777777772</v>
      </c>
      <c r="E62" s="120">
        <v>0.84583333333333333</v>
      </c>
      <c r="F62" s="113">
        <v>0</v>
      </c>
      <c r="G62" s="114"/>
      <c r="H62" s="114"/>
      <c r="I62" s="113">
        <v>719</v>
      </c>
      <c r="J62" s="124">
        <v>0.79861111111111105</v>
      </c>
      <c r="K62" s="120">
        <v>0.81111111111111112</v>
      </c>
      <c r="L62" s="120">
        <v>0.82777777777777772</v>
      </c>
      <c r="M62" s="120">
        <v>0.84583333333333333</v>
      </c>
      <c r="N62" s="113">
        <v>0</v>
      </c>
    </row>
    <row r="63" spans="1:14" ht="14.4">
      <c r="A63" s="113">
        <v>721</v>
      </c>
      <c r="B63" s="124">
        <v>0.89583333333333337</v>
      </c>
      <c r="C63" s="120">
        <v>0.90833333333333333</v>
      </c>
      <c r="D63" s="120">
        <v>0.92499999999999993</v>
      </c>
      <c r="E63" s="120">
        <v>0.94305555555555554</v>
      </c>
      <c r="F63" s="113"/>
      <c r="G63" s="114"/>
      <c r="H63" s="114"/>
      <c r="I63" s="113">
        <v>721</v>
      </c>
      <c r="J63" s="124">
        <v>0.89583333333333337</v>
      </c>
      <c r="K63" s="120">
        <v>0.90833333333333333</v>
      </c>
      <c r="L63" s="120">
        <v>0.92499999999999993</v>
      </c>
      <c r="M63" s="120">
        <v>0.94305555555555554</v>
      </c>
      <c r="N63" s="113"/>
    </row>
    <row r="64" spans="1:14" ht="14.4">
      <c r="G64" s="114"/>
      <c r="H64" s="114"/>
      <c r="I64" s="144"/>
      <c r="J64" s="124"/>
      <c r="K64" s="120"/>
      <c r="L64" s="120"/>
      <c r="M64" s="120"/>
      <c r="N64" s="113"/>
    </row>
  </sheetData>
  <mergeCells count="44">
    <mergeCell ref="A55:F55"/>
    <mergeCell ref="I55:N55"/>
    <mergeCell ref="A56:F56"/>
    <mergeCell ref="I56:N56"/>
    <mergeCell ref="A38:F38"/>
    <mergeCell ref="I38:N38"/>
    <mergeCell ref="A53:F53"/>
    <mergeCell ref="I53:N53"/>
    <mergeCell ref="A54:F54"/>
    <mergeCell ref="I54:N54"/>
    <mergeCell ref="A36:C36"/>
    <mergeCell ref="D36:F36"/>
    <mergeCell ref="I36:K36"/>
    <mergeCell ref="L36:N36"/>
    <mergeCell ref="A37:C37"/>
    <mergeCell ref="D37:F37"/>
    <mergeCell ref="I37:K37"/>
    <mergeCell ref="L37:N37"/>
    <mergeCell ref="A22:F22"/>
    <mergeCell ref="I22:N22"/>
    <mergeCell ref="A35:C35"/>
    <mergeCell ref="D35:F35"/>
    <mergeCell ref="I35:K35"/>
    <mergeCell ref="L35:N35"/>
    <mergeCell ref="A19:F19"/>
    <mergeCell ref="I19:N19"/>
    <mergeCell ref="A20:F20"/>
    <mergeCell ref="I20:N20"/>
    <mergeCell ref="A21:F21"/>
    <mergeCell ref="I21:N21"/>
    <mergeCell ref="A3:C3"/>
    <mergeCell ref="D3:F3"/>
    <mergeCell ref="I3:K3"/>
    <mergeCell ref="L3:N3"/>
    <mergeCell ref="A4:F4"/>
    <mergeCell ref="I4:N4"/>
    <mergeCell ref="A1:C1"/>
    <mergeCell ref="D1:F1"/>
    <mergeCell ref="I1:K1"/>
    <mergeCell ref="L1:N1"/>
    <mergeCell ref="A2:C2"/>
    <mergeCell ref="D2:F2"/>
    <mergeCell ref="I2:K2"/>
    <mergeCell ref="L2:N2"/>
  </mergeCells>
  <pageMargins left="0.25354330708661421" right="0.18622047244094489" top="0.39370078740157483" bottom="0.39370078740157483" header="0" footer="0"/>
  <pageSetup paperSize="0" scale="44" fitToWidth="0" fitToHeight="0" pageOrder="overThenDown" orientation="landscape" horizontalDpi="0" verticalDpi="0" copies="0"/>
  <headerFooter alignWithMargins="0"/>
  <rowBreaks count="1" manualBreakCount="1">
    <brk id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workbookViewId="0"/>
  </sheetViews>
  <sheetFormatPr defaultRowHeight="14.1"/>
  <cols>
    <col min="1" max="1" width="6.09765625" customWidth="1"/>
    <col min="2" max="2" width="39" customWidth="1"/>
    <col min="3" max="3" width="5.796875" customWidth="1"/>
    <col min="4" max="4" width="5.19921875" customWidth="1"/>
    <col min="5" max="5" width="8.796875" hidden="1" customWidth="1"/>
    <col min="6" max="6" width="6.59765625" customWidth="1"/>
    <col min="7" max="7" width="6.296875" customWidth="1"/>
    <col min="8" max="8" width="8.8984375" customWidth="1"/>
    <col min="9" max="21" width="8.59765625" customWidth="1"/>
    <col min="22" max="22" width="8.8984375" customWidth="1"/>
    <col min="23" max="27" width="8.59765625" customWidth="1"/>
  </cols>
  <sheetData>
    <row r="1" spans="1:27" ht="24.45" customHeight="1">
      <c r="A1" s="17" t="s">
        <v>3</v>
      </c>
      <c r="B1" s="17" t="s">
        <v>4</v>
      </c>
      <c r="C1" s="154" t="s">
        <v>5</v>
      </c>
      <c r="D1" s="154"/>
      <c r="E1" s="17"/>
      <c r="F1" s="17"/>
      <c r="G1" s="17"/>
      <c r="H1" s="18" t="s">
        <v>145</v>
      </c>
      <c r="I1" s="19" t="s">
        <v>146</v>
      </c>
      <c r="J1" s="18" t="s">
        <v>145</v>
      </c>
      <c r="K1" s="19" t="s">
        <v>146</v>
      </c>
      <c r="L1" s="18" t="s">
        <v>145</v>
      </c>
      <c r="M1" s="19" t="s">
        <v>146</v>
      </c>
      <c r="N1" s="18" t="s">
        <v>145</v>
      </c>
      <c r="O1" s="19" t="s">
        <v>146</v>
      </c>
      <c r="P1" s="18" t="s">
        <v>145</v>
      </c>
      <c r="Q1" s="19" t="s">
        <v>146</v>
      </c>
      <c r="R1" s="18" t="s">
        <v>145</v>
      </c>
      <c r="S1" s="19" t="s">
        <v>146</v>
      </c>
      <c r="T1" s="18" t="s">
        <v>145</v>
      </c>
      <c r="U1" s="19" t="s">
        <v>146</v>
      </c>
      <c r="V1" s="89" t="s">
        <v>147</v>
      </c>
      <c r="W1" s="89" t="s">
        <v>147</v>
      </c>
      <c r="X1" s="89" t="s">
        <v>147</v>
      </c>
      <c r="Y1" s="89" t="s">
        <v>147</v>
      </c>
      <c r="Z1" s="89" t="s">
        <v>147</v>
      </c>
      <c r="AA1" s="89" t="s">
        <v>11</v>
      </c>
    </row>
    <row r="2" spans="1:27" ht="28.35" customHeight="1">
      <c r="A2" s="26">
        <v>1</v>
      </c>
      <c r="B2" s="27" t="s">
        <v>55</v>
      </c>
      <c r="C2" s="48">
        <v>1.4</v>
      </c>
      <c r="D2" s="29">
        <f>D1+C2</f>
        <v>1.4</v>
      </c>
      <c r="E2" s="29"/>
      <c r="F2" s="38">
        <v>1.3888888888888887E-3</v>
      </c>
      <c r="G2" s="31" t="s">
        <v>15</v>
      </c>
      <c r="H2" s="30">
        <v>0.27569444444444446</v>
      </c>
      <c r="I2" s="30">
        <v>0.31597222222222227</v>
      </c>
      <c r="J2" s="30">
        <v>0.38333333333333336</v>
      </c>
      <c r="K2" s="30">
        <v>0.4375</v>
      </c>
      <c r="L2" s="30">
        <v>0.50277777777777777</v>
      </c>
      <c r="M2" s="30">
        <v>0.55347222222222214</v>
      </c>
      <c r="N2" s="30">
        <v>0.59513888888888888</v>
      </c>
      <c r="O2" s="30">
        <v>0.64444444444444449</v>
      </c>
      <c r="P2" s="30">
        <v>0.68888888888888888</v>
      </c>
      <c r="Q2" s="30">
        <v>0.73541666666666672</v>
      </c>
      <c r="R2" s="30">
        <v>6.2131944444444445</v>
      </c>
      <c r="S2" s="30">
        <v>0.84166666666666667</v>
      </c>
      <c r="T2" s="30">
        <v>0.89930555555555558</v>
      </c>
      <c r="U2" s="30">
        <v>0.98055555555555562</v>
      </c>
      <c r="V2" s="31">
        <v>0.34166666666666667</v>
      </c>
      <c r="W2" s="31">
        <v>0.46666666666666667</v>
      </c>
      <c r="X2" s="31">
        <v>0.56944444444444442</v>
      </c>
      <c r="Y2" s="31">
        <v>0.73194444444444451</v>
      </c>
      <c r="Z2" s="31">
        <v>0.84166666666666667</v>
      </c>
      <c r="AA2" s="31">
        <v>0.93888888888888888</v>
      </c>
    </row>
    <row r="3" spans="1:27" ht="28.35" customHeight="1">
      <c r="A3" s="26">
        <v>2</v>
      </c>
      <c r="B3" s="27" t="s">
        <v>148</v>
      </c>
      <c r="C3" s="48">
        <v>2</v>
      </c>
      <c r="D3" s="29">
        <f>D2+C3</f>
        <v>3.4</v>
      </c>
      <c r="E3" s="29"/>
      <c r="F3" s="38">
        <v>2.0833333333333333E-3</v>
      </c>
      <c r="G3" s="150"/>
      <c r="H3" s="30">
        <v>0.27777777777777779</v>
      </c>
      <c r="I3" s="30">
        <v>0.31805555555555559</v>
      </c>
      <c r="J3" s="30">
        <v>0.38541666666666669</v>
      </c>
      <c r="K3" s="30">
        <v>0.4375</v>
      </c>
      <c r="L3" s="30">
        <v>0.50486111111111109</v>
      </c>
      <c r="M3" s="30">
        <v>0.55555555555555547</v>
      </c>
      <c r="N3" s="30">
        <v>0.59722222222222221</v>
      </c>
      <c r="O3" s="30">
        <v>0.64652777777777781</v>
      </c>
      <c r="P3" s="30">
        <v>0.69097222222222221</v>
      </c>
      <c r="Q3" s="30">
        <v>0.73750000000000004</v>
      </c>
      <c r="R3" s="30">
        <v>0.79861111111111105</v>
      </c>
      <c r="S3" s="30">
        <v>0.84375</v>
      </c>
      <c r="T3" s="30">
        <v>0.90138888888888891</v>
      </c>
      <c r="U3" s="30">
        <v>0.98263888888888895</v>
      </c>
      <c r="V3" s="31">
        <v>0.34375</v>
      </c>
      <c r="W3" s="31">
        <v>0.46875</v>
      </c>
      <c r="X3" s="31">
        <v>0.57152777777777775</v>
      </c>
      <c r="Y3" s="31">
        <v>0.73402777777777783</v>
      </c>
      <c r="Z3" s="31">
        <v>0.84375</v>
      </c>
      <c r="AA3" s="31">
        <v>0.94097222222222221</v>
      </c>
    </row>
    <row r="4" spans="1:27" ht="28.35" customHeight="1">
      <c r="A4" s="26">
        <v>3</v>
      </c>
      <c r="B4" s="27" t="s">
        <v>149</v>
      </c>
      <c r="C4" s="48">
        <v>2.5</v>
      </c>
      <c r="D4" s="29">
        <f>D3+C4</f>
        <v>5.9</v>
      </c>
      <c r="E4" s="29"/>
      <c r="F4" s="38">
        <v>2.0833333333333333E-3</v>
      </c>
      <c r="G4" s="31" t="s">
        <v>56</v>
      </c>
      <c r="H4" s="30">
        <v>0.27986111111111112</v>
      </c>
      <c r="I4" s="30">
        <v>0.32013888888888892</v>
      </c>
      <c r="J4" s="30">
        <v>0.38750000000000001</v>
      </c>
      <c r="K4" s="30">
        <v>0.44166666666666671</v>
      </c>
      <c r="L4" s="30">
        <v>0.50694444444444442</v>
      </c>
      <c r="M4" s="30">
        <v>0.55763888888888891</v>
      </c>
      <c r="N4" s="30">
        <v>0.59930555555555565</v>
      </c>
      <c r="O4" s="30">
        <v>0.64861111111111114</v>
      </c>
      <c r="P4" s="30">
        <v>0.69305555555555554</v>
      </c>
      <c r="Q4" s="30">
        <v>0.73958333333333337</v>
      </c>
      <c r="R4" s="30">
        <v>0.80069444444444438</v>
      </c>
      <c r="S4" s="30">
        <v>0.84583333333333333</v>
      </c>
      <c r="T4" s="30">
        <v>0.90347222222222223</v>
      </c>
      <c r="U4" s="30">
        <v>0.98472222222222228</v>
      </c>
      <c r="V4" s="31">
        <v>0.34583333333333333</v>
      </c>
      <c r="W4" s="31">
        <v>0.47083333333333333</v>
      </c>
      <c r="X4" s="31">
        <v>0.57361111111111107</v>
      </c>
      <c r="Y4" s="31">
        <v>0.73611111111111116</v>
      </c>
      <c r="Z4" s="31">
        <v>0.84583333333333333</v>
      </c>
      <c r="AA4" s="31">
        <v>0.94305555555555554</v>
      </c>
    </row>
    <row r="5" spans="1:27" ht="24.45" customHeight="1"/>
    <row r="6" spans="1:27" ht="24.45" customHeight="1"/>
    <row r="7" spans="1:27" ht="28.35" customHeight="1">
      <c r="A7" s="17" t="s">
        <v>3</v>
      </c>
      <c r="B7" s="17" t="s">
        <v>4</v>
      </c>
      <c r="C7" s="154" t="s">
        <v>5</v>
      </c>
      <c r="D7" s="154"/>
      <c r="E7" s="17"/>
      <c r="F7" s="17"/>
      <c r="G7" s="17"/>
      <c r="H7" s="18" t="s">
        <v>145</v>
      </c>
      <c r="I7" s="19" t="s">
        <v>146</v>
      </c>
      <c r="J7" s="18" t="s">
        <v>145</v>
      </c>
      <c r="K7" s="19" t="s">
        <v>146</v>
      </c>
      <c r="L7" s="18" t="s">
        <v>145</v>
      </c>
      <c r="M7" s="19" t="s">
        <v>146</v>
      </c>
      <c r="N7" s="18" t="s">
        <v>145</v>
      </c>
      <c r="O7" s="19" t="s">
        <v>146</v>
      </c>
      <c r="P7" s="18" t="s">
        <v>145</v>
      </c>
      <c r="Q7" s="19" t="s">
        <v>146</v>
      </c>
      <c r="R7" s="18" t="s">
        <v>145</v>
      </c>
      <c r="S7" s="19" t="s">
        <v>146</v>
      </c>
      <c r="T7" s="18" t="s">
        <v>145</v>
      </c>
      <c r="U7" s="19" t="s">
        <v>146</v>
      </c>
      <c r="V7" s="89" t="s">
        <v>147</v>
      </c>
      <c r="W7" s="89" t="s">
        <v>147</v>
      </c>
      <c r="X7" s="89" t="s">
        <v>147</v>
      </c>
      <c r="Y7" s="89" t="s">
        <v>147</v>
      </c>
      <c r="Z7" s="89" t="s">
        <v>147</v>
      </c>
      <c r="AA7" s="89" t="s">
        <v>11</v>
      </c>
    </row>
    <row r="8" spans="1:27" ht="28.35" customHeight="1">
      <c r="A8" s="26">
        <v>1</v>
      </c>
      <c r="B8" s="90" t="s">
        <v>150</v>
      </c>
      <c r="C8" s="91">
        <v>0</v>
      </c>
      <c r="D8" s="91">
        <v>0</v>
      </c>
      <c r="E8" s="91"/>
      <c r="F8" s="31">
        <v>0</v>
      </c>
      <c r="G8" s="31" t="s">
        <v>15</v>
      </c>
      <c r="H8" s="30">
        <v>0.18888888888888888</v>
      </c>
      <c r="I8" s="30">
        <v>0.22916666666666669</v>
      </c>
      <c r="J8" s="30">
        <v>0.28125</v>
      </c>
      <c r="K8" s="30">
        <v>0.32013888888888892</v>
      </c>
      <c r="L8" s="30">
        <v>0.38750000000000001</v>
      </c>
      <c r="M8" s="30">
        <v>0.46527777777777773</v>
      </c>
      <c r="N8" s="30">
        <v>0.50694444444444442</v>
      </c>
      <c r="O8" s="30">
        <v>0.55763888888888891</v>
      </c>
      <c r="P8" s="30">
        <v>0.60069444444444453</v>
      </c>
      <c r="Q8" s="30">
        <v>0.64861111111111114</v>
      </c>
      <c r="R8" s="30">
        <v>0.69444444444444442</v>
      </c>
      <c r="S8" s="30">
        <v>0.73958333333333337</v>
      </c>
      <c r="T8" s="30">
        <v>0.80208333333333326</v>
      </c>
      <c r="U8" s="30">
        <v>0.87152777777777779</v>
      </c>
      <c r="V8" s="31">
        <v>0.23611111111111113</v>
      </c>
      <c r="W8" s="31">
        <v>0.35624999999999996</v>
      </c>
      <c r="X8" s="31">
        <v>0.47916666666666663</v>
      </c>
      <c r="Y8" s="31">
        <v>0.61944444444444446</v>
      </c>
      <c r="Z8" s="31">
        <v>0.73611111111111116</v>
      </c>
      <c r="AA8" s="31">
        <v>0.84583333333333333</v>
      </c>
    </row>
    <row r="9" spans="1:27" ht="28.35" customHeight="1">
      <c r="A9" s="26">
        <v>2</v>
      </c>
      <c r="B9" s="90" t="s">
        <v>151</v>
      </c>
      <c r="C9" s="91">
        <v>2.5</v>
      </c>
      <c r="D9" s="91">
        <f>C9</f>
        <v>2.5</v>
      </c>
      <c r="E9" s="91">
        <f>(C9*$BI$1)/(H9-H8)</f>
        <v>0</v>
      </c>
      <c r="F9" s="31">
        <v>2.0833333333333333E-3</v>
      </c>
      <c r="G9" s="151"/>
      <c r="H9" s="30">
        <v>0.19097222222222221</v>
      </c>
      <c r="I9" s="30">
        <v>0.23125000000000001</v>
      </c>
      <c r="J9" s="30">
        <v>0.28333333333333333</v>
      </c>
      <c r="K9" s="30">
        <v>0.32222222222222224</v>
      </c>
      <c r="L9" s="30">
        <v>0.38958333333333334</v>
      </c>
      <c r="M9" s="30">
        <v>0.46736111111111112</v>
      </c>
      <c r="N9" s="30">
        <v>0.50902777777777775</v>
      </c>
      <c r="O9" s="30">
        <v>0.55972222222222223</v>
      </c>
      <c r="P9" s="30">
        <v>0.60277777777777786</v>
      </c>
      <c r="Q9" s="30">
        <v>0.65069444444444446</v>
      </c>
      <c r="R9" s="30">
        <v>0.69652777777777775</v>
      </c>
      <c r="S9" s="30">
        <v>0.7416666666666667</v>
      </c>
      <c r="T9" s="30">
        <v>0.80416666666666659</v>
      </c>
      <c r="U9" s="30">
        <v>0.87361111111111112</v>
      </c>
      <c r="V9" s="31">
        <v>0.23819444444444446</v>
      </c>
      <c r="W9" s="31">
        <v>0.35833333333333334</v>
      </c>
      <c r="X9" s="31">
        <v>0.48124999999999996</v>
      </c>
      <c r="Y9" s="31">
        <v>0.62152777777777779</v>
      </c>
      <c r="Z9" s="31">
        <v>0.73819444444444449</v>
      </c>
      <c r="AA9" s="31">
        <v>0.84791666666666665</v>
      </c>
    </row>
    <row r="10" spans="1:27" ht="28.35" customHeight="1">
      <c r="A10" s="26">
        <v>3</v>
      </c>
      <c r="B10" s="90" t="s">
        <v>74</v>
      </c>
      <c r="C10" s="91">
        <v>2</v>
      </c>
      <c r="D10" s="91">
        <f>D9+C10</f>
        <v>4.5</v>
      </c>
      <c r="E10" s="91">
        <f>(C10*$BI$1)/(H10-H9)</f>
        <v>0</v>
      </c>
      <c r="F10" s="31">
        <v>2.0833333333333333E-3</v>
      </c>
      <c r="G10" s="31" t="s">
        <v>56</v>
      </c>
      <c r="H10" s="30">
        <v>0.19305555555555554</v>
      </c>
      <c r="I10" s="30">
        <v>0.23333333333333334</v>
      </c>
      <c r="J10" s="30">
        <v>0.28541666666666665</v>
      </c>
      <c r="K10" s="30">
        <v>0.32430555555555557</v>
      </c>
      <c r="L10" s="30">
        <v>0.39166666666666666</v>
      </c>
      <c r="M10" s="30">
        <v>0.46944444444444444</v>
      </c>
      <c r="N10" s="30">
        <v>0.51111111111111107</v>
      </c>
      <c r="O10" s="30">
        <v>0.56180555555555556</v>
      </c>
      <c r="P10" s="30">
        <v>0.60486111111111118</v>
      </c>
      <c r="Q10" s="30">
        <v>0.65277777777777779</v>
      </c>
      <c r="R10" s="30">
        <v>0.69861111111111107</v>
      </c>
      <c r="S10" s="30">
        <v>0.74375000000000002</v>
      </c>
      <c r="T10" s="30">
        <v>0.80624999999999991</v>
      </c>
      <c r="U10" s="30">
        <v>0.87569444444444444</v>
      </c>
      <c r="V10" s="31">
        <v>0.24027777777777778</v>
      </c>
      <c r="W10" s="31">
        <v>0.36041666666666666</v>
      </c>
      <c r="X10" s="31">
        <v>0.48333333333333334</v>
      </c>
      <c r="Y10" s="31">
        <v>0.62361111111111112</v>
      </c>
      <c r="Z10" s="31">
        <v>0.74027777777777781</v>
      </c>
      <c r="AA10" s="31">
        <v>0.85000000000000009</v>
      </c>
    </row>
    <row r="11" spans="1:27" ht="24.45" customHeight="1"/>
    <row r="12" spans="1:27" ht="24.45" customHeight="1"/>
    <row r="13" spans="1:27" ht="20.399999999999999">
      <c r="B13" s="52" t="s">
        <v>57</v>
      </c>
      <c r="C13" s="70"/>
      <c r="D13" s="52"/>
      <c r="E13" s="55"/>
      <c r="F13" s="55"/>
      <c r="G13" s="55"/>
      <c r="H13" s="55"/>
      <c r="I13" s="55"/>
      <c r="J13" s="52"/>
      <c r="K13" s="59"/>
      <c r="L13" s="59"/>
      <c r="M13" s="60"/>
      <c r="N13" s="54" t="s">
        <v>152</v>
      </c>
      <c r="O13" s="55"/>
      <c r="P13" s="55"/>
      <c r="Q13" s="55"/>
      <c r="R13" s="55"/>
      <c r="S13" s="56"/>
    </row>
    <row r="14" spans="1:27" ht="20.399999999999999">
      <c r="M14" s="68"/>
      <c r="N14" s="68"/>
      <c r="O14" s="68" t="s">
        <v>13</v>
      </c>
      <c r="P14" s="69"/>
      <c r="Q14" s="69"/>
      <c r="R14" s="69"/>
    </row>
    <row r="15" spans="1:27" ht="20.100000000000001" customHeight="1">
      <c r="B15" s="82" t="s">
        <v>59</v>
      </c>
      <c r="C15" s="82"/>
      <c r="D15" s="82"/>
      <c r="E15" s="82"/>
      <c r="F15" s="82"/>
      <c r="G15" s="82"/>
      <c r="H15" s="82"/>
      <c r="I15" s="52"/>
      <c r="J15" s="52"/>
      <c r="K15" s="59"/>
      <c r="L15" s="59"/>
      <c r="M15" s="55"/>
      <c r="N15" s="55"/>
      <c r="O15" s="55"/>
      <c r="P15" s="54"/>
      <c r="Q15" s="54"/>
      <c r="R15" s="54"/>
      <c r="S15" s="104"/>
    </row>
    <row r="16" spans="1:27" ht="20.100000000000001" customHeight="1">
      <c r="B16" s="82" t="s">
        <v>153</v>
      </c>
      <c r="C16" s="82"/>
      <c r="D16" s="82"/>
      <c r="E16" s="82"/>
      <c r="F16" s="82"/>
      <c r="G16" s="82"/>
      <c r="H16" s="82"/>
      <c r="I16" s="82"/>
      <c r="J16" s="82"/>
      <c r="M16" s="54"/>
      <c r="N16" s="54"/>
      <c r="O16" s="54"/>
      <c r="P16" s="54"/>
      <c r="Q16" s="54"/>
      <c r="R16" s="54"/>
      <c r="S16" s="104"/>
    </row>
    <row r="17" spans="2:19" ht="20.100000000000001" customHeight="1">
      <c r="B17" s="67" t="s">
        <v>62</v>
      </c>
      <c r="C17" s="6"/>
      <c r="D17" s="6"/>
      <c r="E17" s="6"/>
      <c r="F17" s="6"/>
      <c r="G17" s="6"/>
      <c r="H17" s="6"/>
      <c r="K17" s="59"/>
      <c r="L17" s="59"/>
      <c r="M17" s="54"/>
      <c r="N17" s="54"/>
      <c r="O17" s="54"/>
      <c r="P17" s="54"/>
      <c r="Q17" s="54"/>
      <c r="R17" s="54"/>
      <c r="S17" s="104"/>
    </row>
    <row r="18" spans="2:19" ht="20.100000000000001" customHeight="1">
      <c r="B18" s="67" t="s">
        <v>63</v>
      </c>
      <c r="C18" s="6"/>
      <c r="D18" s="6"/>
      <c r="E18" s="6"/>
      <c r="F18" s="6"/>
      <c r="G18" s="6"/>
      <c r="H18" s="6"/>
      <c r="K18" s="152"/>
      <c r="L18" s="152"/>
      <c r="M18" s="79"/>
      <c r="N18" s="79"/>
      <c r="O18" s="60"/>
      <c r="P18" s="60"/>
      <c r="Q18" s="60"/>
      <c r="R18" s="60"/>
      <c r="S18" s="104"/>
    </row>
    <row r="19" spans="2:19" ht="20.100000000000001" customHeight="1">
      <c r="B19" s="67" t="s">
        <v>65</v>
      </c>
      <c r="C19" s="6"/>
      <c r="D19" s="6"/>
      <c r="E19" s="6"/>
      <c r="F19" s="6"/>
      <c r="G19" s="6"/>
      <c r="H19" s="6"/>
      <c r="Q19" s="5"/>
      <c r="R19" s="5"/>
      <c r="S19" s="5"/>
    </row>
    <row r="20" spans="2:19" ht="20.100000000000001" customHeight="1">
      <c r="B20" s="83" t="s">
        <v>67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153"/>
      <c r="P20" s="87"/>
      <c r="Q20" s="87"/>
      <c r="R20" s="5"/>
      <c r="S20" s="5"/>
    </row>
    <row r="21" spans="2:19" ht="20.100000000000001" customHeight="1">
      <c r="B21" s="57" t="s">
        <v>69</v>
      </c>
      <c r="C21" s="6"/>
      <c r="D21" s="6"/>
      <c r="E21" s="6"/>
      <c r="F21" s="6"/>
      <c r="G21" s="6"/>
      <c r="H21" s="6"/>
    </row>
    <row r="22" spans="2:19" ht="13.8"/>
    <row r="23" spans="2:19" ht="20.399999999999999">
      <c r="B23" s="83" t="s">
        <v>72</v>
      </c>
      <c r="C23" s="83"/>
      <c r="D23" s="83"/>
      <c r="E23" s="83"/>
      <c r="F23" s="83"/>
      <c r="G23" s="83"/>
      <c r="H23" s="83"/>
      <c r="I23" s="83"/>
      <c r="J23" s="83"/>
      <c r="K23" s="83"/>
    </row>
    <row r="24" spans="2:19" ht="13.8"/>
    <row r="25" spans="2:19" ht="13.8"/>
    <row r="26" spans="2:19" ht="13.8"/>
    <row r="27" spans="2:19" ht="13.8"/>
    <row r="28" spans="2:19" ht="13.8"/>
    <row r="29" spans="2:19" ht="13.8"/>
    <row r="30" spans="2:19" ht="13.8"/>
    <row r="31" spans="2:19" ht="13.8"/>
    <row r="32" spans="2:19" ht="13.8"/>
    <row r="37" spans="3:11" ht="20.399999999999999">
      <c r="C37" s="57"/>
      <c r="D37" s="57"/>
      <c r="E37" s="57"/>
      <c r="F37" s="57"/>
      <c r="G37" s="57"/>
      <c r="H37" s="57"/>
      <c r="I37" s="57"/>
      <c r="J37" s="57"/>
      <c r="K37" s="57"/>
    </row>
  </sheetData>
  <mergeCells count="6">
    <mergeCell ref="C1:D1"/>
    <mergeCell ref="C7:D7"/>
    <mergeCell ref="B15:H15"/>
    <mergeCell ref="B16:J16"/>
    <mergeCell ref="B20:N20"/>
    <mergeCell ref="B23:K23"/>
  </mergeCells>
  <pageMargins left="0.25354330708661421" right="0.18622047244094489" top="0.39370078740157483" bottom="0.39370078740157483" header="0" footer="0"/>
  <pageSetup paperSize="0" scale="44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9971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5</vt:i4>
      </vt:variant>
    </vt:vector>
  </HeadingPairs>
  <TitlesOfParts>
    <vt:vector size="9" baseType="lpstr">
      <vt:lpstr>Kielce -  Rudki</vt:lpstr>
      <vt:lpstr>Rudki - Kielce</vt:lpstr>
      <vt:lpstr>Arkusz3</vt:lpstr>
      <vt:lpstr>K-R  R-K</vt:lpstr>
      <vt:lpstr>Excel_BuiltIn_Print_Area_2</vt:lpstr>
      <vt:lpstr>Arkusz3!Obszar_wydruku</vt:lpstr>
      <vt:lpstr>'Kielce -  Rudki'!Obszar_wydruku</vt:lpstr>
      <vt:lpstr>'K-R  R-K'!Obszar_wydruku</vt:lpstr>
      <vt:lpstr>'Rudki - Kielce'!Obszar_wydruku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</dc:creator>
  <cp:lastModifiedBy>Jarek</cp:lastModifiedBy>
  <cp:revision>521</cp:revision>
  <cp:lastPrinted>2020-01-08T07:29:53Z</cp:lastPrinted>
  <dcterms:created xsi:type="dcterms:W3CDTF">2020-07-24T09:39:55Z</dcterms:created>
  <dcterms:modified xsi:type="dcterms:W3CDTF">2020-07-24T09:40:15Z</dcterms:modified>
</cp:coreProperties>
</file>